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90" windowWidth="20115" windowHeight="7695" activeTab="4"/>
  </bookViews>
  <sheets>
    <sheet name="Allieve" sheetId="1" r:id="rId1"/>
    <sheet name="Allievi " sheetId="2" r:id="rId2"/>
    <sheet name="Cadette" sheetId="3" r:id="rId3"/>
    <sheet name="Cadetti" sheetId="4" r:id="rId4"/>
    <sheet name="Clas. Istituti" sheetId="5" r:id="rId5"/>
  </sheets>
  <externalReferences>
    <externalReference r:id="rId6"/>
    <externalReference r:id="rId7"/>
    <externalReference r:id="rId8"/>
  </externalReferences>
  <calcPr calcId="145621"/>
</workbook>
</file>

<file path=xl/calcChain.xml><?xml version="1.0" encoding="utf-8"?>
<calcChain xmlns="http://schemas.openxmlformats.org/spreadsheetml/2006/main">
  <c r="B74" i="4" l="1"/>
  <c r="D6" i="4" l="1"/>
  <c r="D10" i="4"/>
  <c r="D11" i="4"/>
  <c r="D14" i="4"/>
  <c r="D19" i="4"/>
  <c r="D21" i="4"/>
  <c r="D23" i="4"/>
  <c r="D26" i="4"/>
  <c r="D32" i="4"/>
  <c r="E32" i="4" s="1"/>
  <c r="D37" i="4"/>
  <c r="D38" i="4"/>
  <c r="D43" i="4"/>
  <c r="D46" i="4"/>
  <c r="E46" i="4" s="1"/>
  <c r="D47" i="4"/>
  <c r="E47" i="4" s="1"/>
  <c r="D48" i="4"/>
  <c r="D49" i="4"/>
  <c r="D51" i="4"/>
  <c r="E51" i="4" s="1"/>
  <c r="D55" i="4"/>
  <c r="E55" i="4" s="1"/>
  <c r="D57" i="4"/>
  <c r="E57" i="4" s="1"/>
  <c r="D58" i="4"/>
  <c r="D64" i="4"/>
  <c r="E64" i="4" s="1"/>
  <c r="D66" i="4"/>
  <c r="D73" i="4"/>
  <c r="E73" i="4" s="1"/>
  <c r="D74" i="4"/>
  <c r="E74" i="4" s="1"/>
  <c r="D76" i="4"/>
  <c r="E76" i="4" s="1"/>
  <c r="D77" i="4"/>
  <c r="D78" i="4"/>
  <c r="D80" i="4"/>
  <c r="E80" i="4" s="1"/>
  <c r="D82" i="4"/>
  <c r="D83" i="4"/>
  <c r="D84" i="4"/>
  <c r="E84" i="4" s="1"/>
  <c r="D85" i="4"/>
  <c r="E85" i="4" s="1"/>
  <c r="D88" i="4"/>
  <c r="E88" i="4" s="1"/>
  <c r="D89" i="4"/>
  <c r="D90" i="4"/>
  <c r="B91" i="4"/>
  <c r="C91" i="4" s="1"/>
  <c r="B90" i="4"/>
  <c r="E89" i="4"/>
  <c r="B89" i="4"/>
  <c r="B88" i="4"/>
  <c r="B87" i="4"/>
  <c r="C87" i="4" s="1"/>
  <c r="D87" i="4" s="1"/>
  <c r="B86" i="4"/>
  <c r="C86" i="4" s="1"/>
  <c r="B85" i="4"/>
  <c r="B84" i="4"/>
  <c r="E83" i="4"/>
  <c r="B83" i="4"/>
  <c r="B82" i="4"/>
  <c r="B81" i="4"/>
  <c r="C81" i="4" s="1"/>
  <c r="B80" i="4"/>
  <c r="B79" i="4"/>
  <c r="C79" i="4" s="1"/>
  <c r="D79" i="4" s="1"/>
  <c r="B78" i="4"/>
  <c r="E77" i="4"/>
  <c r="B77" i="4"/>
  <c r="B76" i="4"/>
  <c r="B75" i="4"/>
  <c r="C75" i="4" s="1"/>
  <c r="D75" i="4" s="1"/>
  <c r="B73" i="4"/>
  <c r="B72" i="4"/>
  <c r="C72" i="4" s="1"/>
  <c r="D72" i="4" s="1"/>
  <c r="B71" i="4"/>
  <c r="C71" i="4" s="1"/>
  <c r="D71" i="4" s="1"/>
  <c r="B70" i="4"/>
  <c r="C70" i="4" s="1"/>
  <c r="B69" i="4"/>
  <c r="C69" i="4" s="1"/>
  <c r="B68" i="4"/>
  <c r="C68" i="4" s="1"/>
  <c r="D68" i="4" s="1"/>
  <c r="B67" i="4"/>
  <c r="C67" i="4" s="1"/>
  <c r="E66" i="4"/>
  <c r="B66" i="4"/>
  <c r="B65" i="4"/>
  <c r="C65" i="4" s="1"/>
  <c r="D65" i="4" s="1"/>
  <c r="B64" i="4"/>
  <c r="B63" i="4"/>
  <c r="C63" i="4" s="1"/>
  <c r="D63" i="4" s="1"/>
  <c r="B62" i="4"/>
  <c r="C62" i="4" s="1"/>
  <c r="B61" i="4"/>
  <c r="C61" i="4" s="1"/>
  <c r="B60" i="4"/>
  <c r="C60" i="4" s="1"/>
  <c r="B59" i="4"/>
  <c r="C59" i="4" s="1"/>
  <c r="D59" i="4" s="1"/>
  <c r="E58" i="4"/>
  <c r="B58" i="4"/>
  <c r="B57" i="4"/>
  <c r="B56" i="4"/>
  <c r="C56" i="4" s="1"/>
  <c r="B55" i="4"/>
  <c r="B54" i="4"/>
  <c r="C54" i="4" s="1"/>
  <c r="B53" i="4"/>
  <c r="C53" i="4" s="1"/>
  <c r="B52" i="4"/>
  <c r="C52" i="4" s="1"/>
  <c r="D52" i="4" s="1"/>
  <c r="B51" i="4"/>
  <c r="B50" i="4"/>
  <c r="C50" i="4" s="1"/>
  <c r="D50" i="4" s="1"/>
  <c r="E49" i="4"/>
  <c r="B49" i="4"/>
  <c r="B48" i="4"/>
  <c r="B47" i="4"/>
  <c r="B46" i="4"/>
  <c r="B45" i="4"/>
  <c r="C45" i="4" s="1"/>
  <c r="B44" i="4"/>
  <c r="C44" i="4" s="1"/>
  <c r="D44" i="4" s="1"/>
  <c r="E43" i="4"/>
  <c r="B43" i="4"/>
  <c r="B42" i="4"/>
  <c r="C42" i="4" s="1"/>
  <c r="D42" i="4" s="1"/>
  <c r="B41" i="4"/>
  <c r="C41" i="4" s="1"/>
  <c r="B40" i="4"/>
  <c r="C40" i="4" s="1"/>
  <c r="B39" i="4"/>
  <c r="C39" i="4" s="1"/>
  <c r="B38" i="4"/>
  <c r="B37" i="4"/>
  <c r="B36" i="4"/>
  <c r="C36" i="4" s="1"/>
  <c r="B35" i="4"/>
  <c r="C35" i="4" s="1"/>
  <c r="B34" i="4"/>
  <c r="C34" i="4" s="1"/>
  <c r="D34" i="4" s="1"/>
  <c r="B33" i="4"/>
  <c r="C33" i="4" s="1"/>
  <c r="B32" i="4"/>
  <c r="B31" i="4"/>
  <c r="C31" i="4" s="1"/>
  <c r="D31" i="4" s="1"/>
  <c r="B30" i="4"/>
  <c r="C30" i="4" s="1"/>
  <c r="D30" i="4" s="1"/>
  <c r="B29" i="4"/>
  <c r="C29" i="4" s="1"/>
  <c r="B28" i="4"/>
  <c r="C28" i="4" s="1"/>
  <c r="D28" i="4" s="1"/>
  <c r="B27" i="4"/>
  <c r="C27" i="4" s="1"/>
  <c r="B26" i="4"/>
  <c r="B25" i="4"/>
  <c r="C25" i="4" s="1"/>
  <c r="B24" i="4"/>
  <c r="C24" i="4" s="1"/>
  <c r="B23" i="4"/>
  <c r="B22" i="4"/>
  <c r="C22" i="4" s="1"/>
  <c r="D22" i="4" s="1"/>
  <c r="E21" i="4"/>
  <c r="B21" i="4"/>
  <c r="B20" i="4"/>
  <c r="C20" i="4" s="1"/>
  <c r="D20" i="4" s="1"/>
  <c r="E19" i="4"/>
  <c r="B19" i="4"/>
  <c r="B18" i="4"/>
  <c r="C18" i="4" s="1"/>
  <c r="B17" i="4"/>
  <c r="C17" i="4" s="1"/>
  <c r="B16" i="4"/>
  <c r="C16" i="4" s="1"/>
  <c r="D16" i="4" s="1"/>
  <c r="B15" i="4"/>
  <c r="C15" i="4" s="1"/>
  <c r="E14" i="4"/>
  <c r="B14" i="4"/>
  <c r="B13" i="4"/>
  <c r="C13" i="4" s="1"/>
  <c r="B12" i="4"/>
  <c r="C12" i="4" s="1"/>
  <c r="D12" i="4" s="1"/>
  <c r="E11" i="4"/>
  <c r="B11" i="4"/>
  <c r="B10" i="4"/>
  <c r="B9" i="4"/>
  <c r="C9" i="4" s="1"/>
  <c r="B8" i="4"/>
  <c r="C8" i="4" s="1"/>
  <c r="D8" i="4" s="1"/>
  <c r="B7" i="4"/>
  <c r="C7" i="4" s="1"/>
  <c r="D7" i="4" s="1"/>
  <c r="E6" i="4"/>
  <c r="B6" i="4"/>
  <c r="B5" i="4"/>
  <c r="C5" i="4" s="1"/>
  <c r="D24" i="4" l="1"/>
  <c r="E24" i="4" s="1"/>
  <c r="D41" i="4"/>
  <c r="E41" i="4" s="1"/>
  <c r="D62" i="4"/>
  <c r="E62" i="4" s="1"/>
  <c r="D17" i="4"/>
  <c r="E17" i="4" s="1"/>
  <c r="D39" i="4"/>
  <c r="D60" i="4"/>
  <c r="E60" i="4" s="1"/>
  <c r="D36" i="4"/>
  <c r="E36" i="4" s="1"/>
  <c r="D81" i="4"/>
  <c r="E81" i="4" s="1"/>
  <c r="D91" i="4"/>
  <c r="E91" i="4" s="1"/>
  <c r="D67" i="4"/>
  <c r="E67" i="4" s="1"/>
  <c r="D35" i="4"/>
  <c r="D27" i="4"/>
  <c r="E27" i="4" s="1"/>
  <c r="D15" i="4"/>
  <c r="E15" i="4" s="1"/>
  <c r="D56" i="4"/>
  <c r="E56" i="4" s="1"/>
  <c r="D40" i="4"/>
  <c r="E40" i="4" s="1"/>
  <c r="E7" i="4"/>
  <c r="E79" i="4"/>
  <c r="E44" i="4"/>
  <c r="E52" i="4"/>
  <c r="E68" i="4"/>
  <c r="E72" i="4"/>
  <c r="E87" i="4"/>
  <c r="D86" i="4"/>
  <c r="E86" i="4" s="1"/>
  <c r="D70" i="4"/>
  <c r="E70" i="4" s="1"/>
  <c r="D54" i="4"/>
  <c r="E54" i="4" s="1"/>
  <c r="D18" i="4"/>
  <c r="E18" i="4" s="1"/>
  <c r="E31" i="4"/>
  <c r="E16" i="4"/>
  <c r="E28" i="4"/>
  <c r="E59" i="4"/>
  <c r="E71" i="4"/>
  <c r="E22" i="4"/>
  <c r="E12" i="4"/>
  <c r="E20" i="4"/>
  <c r="E30" i="4"/>
  <c r="E42" i="4"/>
  <c r="E50" i="4"/>
  <c r="E63" i="4"/>
  <c r="E75" i="4"/>
  <c r="D69" i="4"/>
  <c r="E69" i="4" s="1"/>
  <c r="D61" i="4"/>
  <c r="E61" i="4" s="1"/>
  <c r="D53" i="4"/>
  <c r="E53" i="4" s="1"/>
  <c r="D45" i="4"/>
  <c r="E45" i="4" s="1"/>
  <c r="D33" i="4"/>
  <c r="E33" i="4" s="1"/>
  <c r="D29" i="4"/>
  <c r="E29" i="4" s="1"/>
  <c r="D25" i="4"/>
  <c r="E25" i="4" s="1"/>
  <c r="D13" i="4"/>
  <c r="E13" i="4" s="1"/>
  <c r="D9" i="4"/>
  <c r="E9" i="4" s="1"/>
  <c r="D5" i="4"/>
  <c r="E5" i="4" s="1"/>
  <c r="D82" i="3"/>
  <c r="C82" i="3"/>
  <c r="B82" i="3"/>
  <c r="D81" i="3"/>
  <c r="C81" i="3"/>
  <c r="B81" i="3"/>
  <c r="D80" i="3"/>
  <c r="C80" i="3"/>
  <c r="B80" i="3"/>
  <c r="D79" i="3"/>
  <c r="C79" i="3"/>
  <c r="B79" i="3"/>
  <c r="D78" i="3"/>
  <c r="C78" i="3"/>
  <c r="B78" i="3"/>
  <c r="D77" i="3"/>
  <c r="C77" i="3"/>
  <c r="B77" i="3"/>
  <c r="D76" i="3"/>
  <c r="C76" i="3"/>
  <c r="B76" i="3"/>
  <c r="D75" i="3"/>
  <c r="C75" i="3"/>
  <c r="B75" i="3"/>
  <c r="D74" i="3"/>
  <c r="C74" i="3"/>
  <c r="B74" i="3"/>
  <c r="D73" i="3"/>
  <c r="C73" i="3"/>
  <c r="B73" i="3"/>
  <c r="D72" i="3"/>
  <c r="C72" i="3"/>
  <c r="B72" i="3"/>
  <c r="D71" i="3"/>
  <c r="C71" i="3"/>
  <c r="B71" i="3"/>
  <c r="D70" i="3"/>
  <c r="C70" i="3"/>
  <c r="B70" i="3"/>
  <c r="D69" i="3"/>
  <c r="C69" i="3"/>
  <c r="B69" i="3"/>
  <c r="D68" i="3"/>
  <c r="C68" i="3"/>
  <c r="B68" i="3"/>
  <c r="D67" i="3"/>
  <c r="C67" i="3"/>
  <c r="B67" i="3"/>
  <c r="D66" i="3"/>
  <c r="C66" i="3"/>
  <c r="B66" i="3"/>
  <c r="D65" i="3"/>
  <c r="C65" i="3"/>
  <c r="B65" i="3"/>
  <c r="D64" i="3"/>
  <c r="C64" i="3"/>
  <c r="B64" i="3"/>
  <c r="D63" i="3"/>
  <c r="C63" i="3"/>
  <c r="B63" i="3"/>
  <c r="D62" i="3"/>
  <c r="C62" i="3"/>
  <c r="B62" i="3"/>
  <c r="D61" i="3"/>
  <c r="C61" i="3"/>
  <c r="B61" i="3"/>
  <c r="D60" i="3"/>
  <c r="C60" i="3"/>
  <c r="B60" i="3"/>
  <c r="D59" i="3"/>
  <c r="C59" i="3"/>
  <c r="B59" i="3"/>
  <c r="D58" i="3"/>
  <c r="C58" i="3"/>
  <c r="B58" i="3"/>
  <c r="D57" i="3"/>
  <c r="C57" i="3"/>
  <c r="B57" i="3"/>
  <c r="D56" i="3"/>
  <c r="C56" i="3"/>
  <c r="B56" i="3"/>
  <c r="D55" i="3"/>
  <c r="C55" i="3"/>
  <c r="B55" i="3"/>
  <c r="D54" i="3"/>
  <c r="C54" i="3"/>
  <c r="B54" i="3"/>
  <c r="D53" i="3"/>
  <c r="C53" i="3"/>
  <c r="B53" i="3"/>
  <c r="D52" i="3"/>
  <c r="C52" i="3"/>
  <c r="B52" i="3"/>
  <c r="D51" i="3"/>
  <c r="C51" i="3"/>
  <c r="B51" i="3"/>
  <c r="D50" i="3"/>
  <c r="C50" i="3"/>
  <c r="B50" i="3"/>
  <c r="D49" i="3"/>
  <c r="C49" i="3"/>
  <c r="B49" i="3"/>
  <c r="D48" i="3"/>
  <c r="C48" i="3"/>
  <c r="B48" i="3"/>
  <c r="D47" i="3"/>
  <c r="C47" i="3"/>
  <c r="B47" i="3"/>
  <c r="D46" i="3"/>
  <c r="C46" i="3"/>
  <c r="B46" i="3"/>
  <c r="D45" i="3"/>
  <c r="C45" i="3"/>
  <c r="B45" i="3"/>
  <c r="D44" i="3"/>
  <c r="C44" i="3"/>
  <c r="B44" i="3"/>
  <c r="D43" i="3"/>
  <c r="C43" i="3"/>
  <c r="B43" i="3"/>
  <c r="D42" i="3"/>
  <c r="C42" i="3"/>
  <c r="B42" i="3"/>
  <c r="D41" i="3"/>
  <c r="C41" i="3"/>
  <c r="B41" i="3"/>
  <c r="D40" i="3"/>
  <c r="C40" i="3"/>
  <c r="B40" i="3"/>
  <c r="D39" i="3"/>
  <c r="C39" i="3"/>
  <c r="B39" i="3"/>
  <c r="D38" i="3"/>
  <c r="C38" i="3"/>
  <c r="B38" i="3"/>
  <c r="D37" i="3"/>
  <c r="C37" i="3"/>
  <c r="B37" i="3"/>
  <c r="D36" i="3"/>
  <c r="C36" i="3"/>
  <c r="B36" i="3"/>
  <c r="D35" i="3"/>
  <c r="C35" i="3"/>
  <c r="B35" i="3"/>
  <c r="D34" i="3"/>
  <c r="C34" i="3"/>
  <c r="B34" i="3"/>
  <c r="D33" i="3"/>
  <c r="C33" i="3"/>
  <c r="B33" i="3"/>
  <c r="D32" i="3"/>
  <c r="C32" i="3"/>
  <c r="B32" i="3"/>
  <c r="D31" i="3"/>
  <c r="C31" i="3"/>
  <c r="B31" i="3"/>
  <c r="D30" i="3"/>
  <c r="C30" i="3"/>
  <c r="B30" i="3"/>
  <c r="D29" i="3"/>
  <c r="C29" i="3"/>
  <c r="B29" i="3"/>
  <c r="D28" i="3"/>
  <c r="C28" i="3"/>
  <c r="B28" i="3"/>
  <c r="D27" i="3"/>
  <c r="C27" i="3"/>
  <c r="B27" i="3"/>
  <c r="D26" i="3"/>
  <c r="C26" i="3"/>
  <c r="B26" i="3"/>
  <c r="D25" i="3"/>
  <c r="C25" i="3"/>
  <c r="B25" i="3"/>
  <c r="D24" i="3"/>
  <c r="C24" i="3"/>
  <c r="B24" i="3"/>
  <c r="D23" i="3"/>
  <c r="C23" i="3"/>
  <c r="B23" i="3"/>
  <c r="D22" i="3"/>
  <c r="C22" i="3"/>
  <c r="B22" i="3"/>
  <c r="D21" i="3"/>
  <c r="C21" i="3"/>
  <c r="B21" i="3"/>
  <c r="D20" i="3"/>
  <c r="C20" i="3"/>
  <c r="B20" i="3"/>
  <c r="D19" i="3"/>
  <c r="C19" i="3"/>
  <c r="B19" i="3"/>
  <c r="D18" i="3"/>
  <c r="C18" i="3"/>
  <c r="B18" i="3"/>
  <c r="D17" i="3"/>
  <c r="C17" i="3"/>
  <c r="B17" i="3"/>
  <c r="D16" i="3"/>
  <c r="C16" i="3"/>
  <c r="B16" i="3"/>
  <c r="D15" i="3"/>
  <c r="C15" i="3"/>
  <c r="B15" i="3"/>
  <c r="D14" i="3"/>
  <c r="C14" i="3"/>
  <c r="B14" i="3"/>
  <c r="D13" i="3"/>
  <c r="C13" i="3"/>
  <c r="B13" i="3"/>
  <c r="D12" i="3"/>
  <c r="C12" i="3"/>
  <c r="B12" i="3"/>
  <c r="D11" i="3"/>
  <c r="C11" i="3"/>
  <c r="B11" i="3"/>
  <c r="D10" i="3"/>
  <c r="C10" i="3"/>
  <c r="B10" i="3"/>
  <c r="D9" i="3"/>
  <c r="C9" i="3"/>
  <c r="B9" i="3"/>
  <c r="D8" i="3"/>
  <c r="C8" i="3"/>
  <c r="B8" i="3"/>
  <c r="D7" i="3"/>
  <c r="C7" i="3"/>
  <c r="B7" i="3"/>
  <c r="D6" i="3"/>
  <c r="C6" i="3"/>
  <c r="B6" i="3"/>
  <c r="D5" i="3"/>
  <c r="C5" i="3"/>
  <c r="B5" i="3"/>
  <c r="D21" i="2" l="1"/>
  <c r="D22" i="2"/>
  <c r="D43" i="2"/>
  <c r="B65" i="2"/>
  <c r="C65" i="2" s="1"/>
  <c r="D65" i="2" s="1"/>
  <c r="B64" i="2"/>
  <c r="C64" i="2" s="1"/>
  <c r="D64" i="2" s="1"/>
  <c r="B63" i="2"/>
  <c r="C63" i="2" s="1"/>
  <c r="D63" i="2" s="1"/>
  <c r="B62" i="2"/>
  <c r="C62" i="2" s="1"/>
  <c r="D62" i="2" s="1"/>
  <c r="B61" i="2"/>
  <c r="C61" i="2" s="1"/>
  <c r="D61" i="2" s="1"/>
  <c r="B60" i="2"/>
  <c r="C60" i="2" s="1"/>
  <c r="D60" i="2" s="1"/>
  <c r="B59" i="2"/>
  <c r="C59" i="2" s="1"/>
  <c r="D59" i="2" s="1"/>
  <c r="B58" i="2"/>
  <c r="C58" i="2" s="1"/>
  <c r="D58" i="2" s="1"/>
  <c r="B57" i="2"/>
  <c r="C57" i="2" s="1"/>
  <c r="D57" i="2" s="1"/>
  <c r="B56" i="2"/>
  <c r="C56" i="2" s="1"/>
  <c r="D56" i="2" s="1"/>
  <c r="B55" i="2"/>
  <c r="D55" i="2" s="1"/>
  <c r="B54" i="2"/>
  <c r="C54" i="2" s="1"/>
  <c r="D54" i="2" s="1"/>
  <c r="B53" i="2"/>
  <c r="C53" i="2" s="1"/>
  <c r="D53" i="2" s="1"/>
  <c r="B52" i="2"/>
  <c r="C52" i="2" s="1"/>
  <c r="D52" i="2" s="1"/>
  <c r="B51" i="2"/>
  <c r="C51" i="2" s="1"/>
  <c r="D51" i="2" s="1"/>
  <c r="B50" i="2"/>
  <c r="C50" i="2" s="1"/>
  <c r="D50" i="2" s="1"/>
  <c r="B49" i="2"/>
  <c r="D49" i="2" s="1"/>
  <c r="B48" i="2"/>
  <c r="C48" i="2" s="1"/>
  <c r="D48" i="2" s="1"/>
  <c r="B47" i="2"/>
  <c r="D47" i="2" s="1"/>
  <c r="B46" i="2"/>
  <c r="C46" i="2" s="1"/>
  <c r="D46" i="2" s="1"/>
  <c r="B45" i="2"/>
  <c r="C45" i="2" s="1"/>
  <c r="D45" i="2" s="1"/>
  <c r="B44" i="2"/>
  <c r="D44" i="2" s="1"/>
  <c r="E43" i="2"/>
  <c r="B43" i="2"/>
  <c r="B42" i="2"/>
  <c r="D42" i="2" s="1"/>
  <c r="B41" i="2"/>
  <c r="D41" i="2" s="1"/>
  <c r="B40" i="2"/>
  <c r="C40" i="2" s="1"/>
  <c r="D40" i="2" s="1"/>
  <c r="B39" i="2"/>
  <c r="C39" i="2" s="1"/>
  <c r="D39" i="2" s="1"/>
  <c r="B38" i="2"/>
  <c r="C38" i="2" s="1"/>
  <c r="D38" i="2" s="1"/>
  <c r="B37" i="2"/>
  <c r="C37" i="2" s="1"/>
  <c r="D37" i="2" s="1"/>
  <c r="B36" i="2"/>
  <c r="C36" i="2" s="1"/>
  <c r="D36" i="2" s="1"/>
  <c r="B35" i="2"/>
  <c r="C35" i="2" s="1"/>
  <c r="D35" i="2" s="1"/>
  <c r="B34" i="2"/>
  <c r="D34" i="2" s="1"/>
  <c r="B33" i="2"/>
  <c r="D33" i="2" s="1"/>
  <c r="B32" i="2"/>
  <c r="D32" i="2" s="1"/>
  <c r="B31" i="2"/>
  <c r="C31" i="2" s="1"/>
  <c r="D31" i="2" s="1"/>
  <c r="B30" i="2"/>
  <c r="D30" i="2" s="1"/>
  <c r="B29" i="2"/>
  <c r="C29" i="2" s="1"/>
  <c r="D29" i="2" s="1"/>
  <c r="B28" i="2"/>
  <c r="C28" i="2" s="1"/>
  <c r="D28" i="2" s="1"/>
  <c r="B27" i="2"/>
  <c r="C27" i="2" s="1"/>
  <c r="D27" i="2" s="1"/>
  <c r="B26" i="2"/>
  <c r="C26" i="2" s="1"/>
  <c r="D26" i="2" s="1"/>
  <c r="B25" i="2"/>
  <c r="C25" i="2" s="1"/>
  <c r="D25" i="2" s="1"/>
  <c r="B24" i="2"/>
  <c r="C24" i="2" s="1"/>
  <c r="D24" i="2" s="1"/>
  <c r="B23" i="2"/>
  <c r="C23" i="2" s="1"/>
  <c r="D23" i="2" s="1"/>
  <c r="E22" i="2"/>
  <c r="B22" i="2"/>
  <c r="E21" i="2"/>
  <c r="B21" i="2"/>
  <c r="B20" i="2"/>
  <c r="C20" i="2" s="1"/>
  <c r="D20" i="2" s="1"/>
  <c r="B19" i="2"/>
  <c r="C19" i="2" s="1"/>
  <c r="D19" i="2" s="1"/>
  <c r="B18" i="2"/>
  <c r="C18" i="2" s="1"/>
  <c r="D18" i="2" s="1"/>
  <c r="B17" i="2"/>
  <c r="C17" i="2" s="1"/>
  <c r="D17" i="2" s="1"/>
  <c r="B16" i="2"/>
  <c r="D16" i="2" s="1"/>
  <c r="B15" i="2"/>
  <c r="C15" i="2" s="1"/>
  <c r="D15" i="2" s="1"/>
  <c r="B14" i="2"/>
  <c r="C14" i="2" s="1"/>
  <c r="D14" i="2" s="1"/>
  <c r="B13" i="2"/>
  <c r="C13" i="2" s="1"/>
  <c r="D13" i="2" s="1"/>
  <c r="B12" i="2"/>
  <c r="C12" i="2" s="1"/>
  <c r="D12" i="2" s="1"/>
  <c r="B11" i="2"/>
  <c r="C11" i="2" s="1"/>
  <c r="D11" i="2" s="1"/>
  <c r="B10" i="2"/>
  <c r="C10" i="2" s="1"/>
  <c r="D10" i="2" s="1"/>
  <c r="B9" i="2"/>
  <c r="C9" i="2" s="1"/>
  <c r="D9" i="2" s="1"/>
  <c r="B8" i="2"/>
  <c r="C8" i="2" s="1"/>
  <c r="D8" i="2" s="1"/>
  <c r="B7" i="2"/>
  <c r="C7" i="2" s="1"/>
  <c r="D7" i="2" s="1"/>
  <c r="B6" i="2"/>
  <c r="C6" i="2" s="1"/>
  <c r="D6" i="2" s="1"/>
  <c r="B5" i="2"/>
  <c r="C5" i="2" s="1"/>
  <c r="D5" i="2" s="1"/>
  <c r="E40" i="2" l="1"/>
  <c r="E36" i="2"/>
  <c r="E28" i="2"/>
  <c r="E24" i="2"/>
  <c r="E44" i="2"/>
  <c r="E48" i="2"/>
  <c r="E52" i="2"/>
  <c r="E56" i="2"/>
  <c r="E60" i="2"/>
  <c r="E64" i="2"/>
  <c r="E63" i="2"/>
  <c r="E59" i="2"/>
  <c r="E55" i="2"/>
  <c r="E51" i="2"/>
  <c r="E47" i="2"/>
  <c r="E19" i="2"/>
  <c r="E15" i="2"/>
  <c r="E11" i="2"/>
  <c r="E7" i="2"/>
  <c r="E12" i="2"/>
  <c r="E16" i="2"/>
  <c r="E20" i="2"/>
  <c r="E42" i="2"/>
  <c r="E38" i="2"/>
  <c r="E34" i="2"/>
  <c r="E30" i="2"/>
  <c r="E26" i="2"/>
  <c r="E18" i="2"/>
  <c r="E14" i="2"/>
  <c r="E10" i="2"/>
  <c r="E6" i="2"/>
  <c r="E8" i="2"/>
  <c r="E23" i="2"/>
  <c r="E27" i="2"/>
  <c r="E31" i="2"/>
  <c r="E35" i="2"/>
  <c r="E46" i="2"/>
  <c r="E50" i="2"/>
  <c r="E54" i="2"/>
  <c r="E58" i="2"/>
  <c r="E62" i="2"/>
  <c r="E65" i="2"/>
  <c r="E61" i="2"/>
  <c r="E57" i="2"/>
  <c r="E53" i="2"/>
  <c r="E49" i="2"/>
  <c r="E45" i="2"/>
  <c r="E37" i="2"/>
  <c r="E33" i="2"/>
  <c r="E29" i="2"/>
  <c r="E17" i="2"/>
  <c r="E13" i="2"/>
  <c r="E9" i="2"/>
  <c r="E5" i="2"/>
</calcChain>
</file>

<file path=xl/sharedStrings.xml><?xml version="1.0" encoding="utf-8"?>
<sst xmlns="http://schemas.openxmlformats.org/spreadsheetml/2006/main" count="330" uniqueCount="229">
  <si>
    <t>Nome</t>
  </si>
  <si>
    <t>Cognome</t>
  </si>
  <si>
    <t>Scuola</t>
  </si>
  <si>
    <t>Ilaria</t>
  </si>
  <si>
    <t>Piottoli</t>
  </si>
  <si>
    <t>Liceo Scientifico"G:Galilei"Perugia</t>
  </si>
  <si>
    <t>Benedetta</t>
  </si>
  <si>
    <t>Tomassoni</t>
  </si>
  <si>
    <t>Anastasia</t>
  </si>
  <si>
    <t>Martinetti</t>
  </si>
  <si>
    <t>M.Teresa</t>
  </si>
  <si>
    <t xml:space="preserve">Nugnes </t>
  </si>
  <si>
    <t>I.T.A.S." Giordano Bruno"</t>
  </si>
  <si>
    <t>Margherita</t>
  </si>
  <si>
    <t>Pizzoni</t>
  </si>
  <si>
    <t>Liceo Scientifico"G.Marconi" Foligno</t>
  </si>
  <si>
    <t>Asia</t>
  </si>
  <si>
    <t>Della Vedova</t>
  </si>
  <si>
    <t>Ludovica</t>
  </si>
  <si>
    <t>Fagotti</t>
  </si>
  <si>
    <t>Liceo Scient.Annesso al Convitto Nazionale</t>
  </si>
  <si>
    <t>Giulia</t>
  </si>
  <si>
    <t>Caligiana</t>
  </si>
  <si>
    <t>Lucia</t>
  </si>
  <si>
    <t>Celli</t>
  </si>
  <si>
    <t>Francesca</t>
  </si>
  <si>
    <t>Pacchi</t>
  </si>
  <si>
    <t>Maria Elena</t>
  </si>
  <si>
    <t>Lorenzotti</t>
  </si>
  <si>
    <t>I.I.S.Scientifico e Tecnico Orvieto</t>
  </si>
  <si>
    <t>Alessia</t>
  </si>
  <si>
    <t>Pennesi</t>
  </si>
  <si>
    <t>I.Magistrale "F.Angeloni"Terni</t>
  </si>
  <si>
    <t>Giorgia</t>
  </si>
  <si>
    <t>Fontani</t>
  </si>
  <si>
    <t>Miriam</t>
  </si>
  <si>
    <t>Essienobon</t>
  </si>
  <si>
    <t>I.I.S."Cavour Marconi Pascal" Perugia</t>
  </si>
  <si>
    <t>Beatrice</t>
  </si>
  <si>
    <t>Ambrogi</t>
  </si>
  <si>
    <t>Virgilia</t>
  </si>
  <si>
    <t>Altana</t>
  </si>
  <si>
    <t>I.T.E."F.Scarpellini" Foligno</t>
  </si>
  <si>
    <t>Edelweiss</t>
  </si>
  <si>
    <t>Fattorini</t>
  </si>
  <si>
    <t>Lucrezia</t>
  </si>
  <si>
    <t>Liberati</t>
  </si>
  <si>
    <t>Angelica</t>
  </si>
  <si>
    <t>Goracci</t>
  </si>
  <si>
    <t>Gentili</t>
  </si>
  <si>
    <t>Rebecca</t>
  </si>
  <si>
    <t>Moncada</t>
  </si>
  <si>
    <t>Martina</t>
  </si>
  <si>
    <t>Marcaccioli</t>
  </si>
  <si>
    <t>Arianna</t>
  </si>
  <si>
    <t>Piampiano</t>
  </si>
  <si>
    <t>I.I.S."M.Polo-R.Bonghi" Assisi</t>
  </si>
  <si>
    <t>Genny</t>
  </si>
  <si>
    <t>Mascia</t>
  </si>
  <si>
    <t>Nanni</t>
  </si>
  <si>
    <t>Valentina</t>
  </si>
  <si>
    <t>Esposito</t>
  </si>
  <si>
    <t>Raffaella</t>
  </si>
  <si>
    <t>Marra</t>
  </si>
  <si>
    <t>Marianna</t>
  </si>
  <si>
    <t>Cerasa</t>
  </si>
  <si>
    <t>ALLIEVE</t>
  </si>
  <si>
    <t>Data</t>
  </si>
  <si>
    <t>Capponi</t>
  </si>
  <si>
    <t>Mariani</t>
  </si>
  <si>
    <t>Mastrofabi</t>
  </si>
  <si>
    <t xml:space="preserve">ALLIEVI </t>
  </si>
  <si>
    <t>CADETTE</t>
  </si>
  <si>
    <t>Properzi</t>
  </si>
  <si>
    <t>I.C.Foligno 3 "Sant'Eraclio"</t>
  </si>
  <si>
    <t>Moscetti</t>
  </si>
  <si>
    <t>Ist.1°Grado"Cocchi Aosta" Todi</t>
  </si>
  <si>
    <t>Pompei</t>
  </si>
  <si>
    <t>Rocchi</t>
  </si>
  <si>
    <t>Ghilescu</t>
  </si>
  <si>
    <t>Cotini</t>
  </si>
  <si>
    <t>Trabalza</t>
  </si>
  <si>
    <t xml:space="preserve">I.C. Perugia 7 "D. Alighieri" San Sisto </t>
  </si>
  <si>
    <t>Mogetti</t>
  </si>
  <si>
    <t>Brunetti</t>
  </si>
  <si>
    <t>Ist.1°Grado"Alighieri Pascoli"C. di Castello</t>
  </si>
  <si>
    <t>Scotenna</t>
  </si>
  <si>
    <t>I.C."L. Valli" Narni</t>
  </si>
  <si>
    <t>D'Ubaldi</t>
  </si>
  <si>
    <t>Schiavoni</t>
  </si>
  <si>
    <t>Cavalloro</t>
  </si>
  <si>
    <t>I.C. Orvieto Montecchio</t>
  </si>
  <si>
    <t>Marcelli</t>
  </si>
  <si>
    <t>Piancatelli</t>
  </si>
  <si>
    <t>Carocci</t>
  </si>
  <si>
    <t>Pantella</t>
  </si>
  <si>
    <t>Giorgi</t>
  </si>
  <si>
    <t>Barbati</t>
  </si>
  <si>
    <t>S.Sec.1°Grado Annessa Convitto Assisi</t>
  </si>
  <si>
    <t>Saleppico</t>
  </si>
  <si>
    <t>Rainone</t>
  </si>
  <si>
    <t>Dionisi</t>
  </si>
  <si>
    <t>Filippucci</t>
  </si>
  <si>
    <t>Olivanti</t>
  </si>
  <si>
    <t>Pioli</t>
  </si>
  <si>
    <t>I.C."G.eA.Garibaldi" Narni</t>
  </si>
  <si>
    <t>Marinelli</t>
  </si>
  <si>
    <t>Martelli</t>
  </si>
  <si>
    <t>Sergio</t>
  </si>
  <si>
    <t>Bramini</t>
  </si>
  <si>
    <t>Renzi</t>
  </si>
  <si>
    <t>Terenzi</t>
  </si>
  <si>
    <t>Rinaldi</t>
  </si>
  <si>
    <t>Saveri</t>
  </si>
  <si>
    <t>I. C. De Filis Terni</t>
  </si>
  <si>
    <t xml:space="preserve">I. C. Orvieto Montecchio </t>
  </si>
  <si>
    <t>Simonetti</t>
  </si>
  <si>
    <t>Bucaioni</t>
  </si>
  <si>
    <t>Arcangeli</t>
  </si>
  <si>
    <t>Tardioli</t>
  </si>
  <si>
    <t>I.O.S."Rosselli-Rasetti"Castiglion del Lago</t>
  </si>
  <si>
    <t>Capannelli</t>
  </si>
  <si>
    <t>Liceo "Mazzatinti" Gubbio</t>
  </si>
  <si>
    <t>Pierini</t>
  </si>
  <si>
    <t>Cappelletti</t>
  </si>
  <si>
    <t>Petrella</t>
  </si>
  <si>
    <t>Coccia</t>
  </si>
  <si>
    <t>Trastulli</t>
  </si>
  <si>
    <t>ALLIEVI</t>
  </si>
  <si>
    <t xml:space="preserve">I.O.I.Professionale "S. Pertini"C.P.I.A. Terni </t>
  </si>
  <si>
    <t>I.T.T. "Allievi-SanGallo" Terni</t>
  </si>
  <si>
    <t>Liceo "Jacopone da Todi" Todi</t>
  </si>
  <si>
    <t>I.O.S. "Rosselli-Rasetti" Castiglion del Lago</t>
  </si>
  <si>
    <t>I.O. "De Gasperi-Battaglia" Norcia</t>
  </si>
  <si>
    <t>Liceo Scientifico "Alessi" Perugia</t>
  </si>
  <si>
    <t>I.O. Giano Bastardo</t>
  </si>
  <si>
    <t>I.C. ASSISI2</t>
  </si>
  <si>
    <t>I.O."D. Alighieri" Nocera Umbra</t>
  </si>
  <si>
    <t>I.C. Orvieto Baschi</t>
  </si>
  <si>
    <t>I.C. "Petrucci" Montecastrilli</t>
  </si>
  <si>
    <t>I.C. "De Filis" Terni</t>
  </si>
  <si>
    <t>I.C. Foligno 3 "Sant'Eraclio"</t>
  </si>
  <si>
    <t>I.I° "Alighieri Pascoli" C. Castello</t>
  </si>
  <si>
    <t>I.C. "Melanzio-Parini" Montefalco C. Ritaldi</t>
  </si>
  <si>
    <t>I.C. "Valenti" Trevi</t>
  </si>
  <si>
    <t>I.C. "Ferraris" Spello</t>
  </si>
  <si>
    <t>I.C. "Gentile da Foligno" Foligno 4</t>
  </si>
  <si>
    <t xml:space="preserve">I.I° "Cocchi Aosta" Todi </t>
  </si>
  <si>
    <t>I.C. "Marconi" Terni</t>
  </si>
  <si>
    <t>I.C. Gualdo Cattaneo</t>
  </si>
  <si>
    <t>I.C. "Ciuffelli" Massa Martana</t>
  </si>
  <si>
    <t>I.C."G.e A. Garibaldi" Narni</t>
  </si>
  <si>
    <t>CADETTI</t>
  </si>
  <si>
    <t>I.I° Annessa Convitto Assisi</t>
  </si>
  <si>
    <t>I.C. Foligno 2 "Carducci"</t>
  </si>
  <si>
    <t>Punti</t>
  </si>
  <si>
    <t xml:space="preserve"> 1+2+3</t>
  </si>
  <si>
    <t>5+6+9</t>
  </si>
  <si>
    <t>4+15+19</t>
  </si>
  <si>
    <t>Piazzamenti</t>
  </si>
  <si>
    <t>12+13+18</t>
  </si>
  <si>
    <t>7+20+21</t>
  </si>
  <si>
    <t>14+22+28</t>
  </si>
  <si>
    <t>16+24+26</t>
  </si>
  <si>
    <t>11+17</t>
  </si>
  <si>
    <t>2+4+5</t>
  </si>
  <si>
    <t>1+8+10</t>
  </si>
  <si>
    <t>3+14+18</t>
  </si>
  <si>
    <t>7+9+20</t>
  </si>
  <si>
    <t>12+21+26</t>
  </si>
  <si>
    <t>15+19+25</t>
  </si>
  <si>
    <t>11+28+29</t>
  </si>
  <si>
    <t>17+23+37</t>
  </si>
  <si>
    <t>31+32+35</t>
  </si>
  <si>
    <t>13+42+48</t>
  </si>
  <si>
    <t>24+43+44</t>
  </si>
  <si>
    <t>30+39+45</t>
  </si>
  <si>
    <t>16+52+53</t>
  </si>
  <si>
    <t>36+41+46</t>
  </si>
  <si>
    <t>54+57+59</t>
  </si>
  <si>
    <t>34+58+60</t>
  </si>
  <si>
    <t>1+9+11</t>
  </si>
  <si>
    <t>2+14+16</t>
  </si>
  <si>
    <t>4+8+29</t>
  </si>
  <si>
    <t>3+17+22</t>
  </si>
  <si>
    <t>5+13+24</t>
  </si>
  <si>
    <t>7+12+25</t>
  </si>
  <si>
    <t>10+20+52</t>
  </si>
  <si>
    <t>6+36+41</t>
  </si>
  <si>
    <t>18+19+47</t>
  </si>
  <si>
    <t>32+33+37</t>
  </si>
  <si>
    <t>26+28+59</t>
  </si>
  <si>
    <t>23+55+68</t>
  </si>
  <si>
    <t>43+50+56</t>
  </si>
  <si>
    <t>21+64+67</t>
  </si>
  <si>
    <t>48+49+69</t>
  </si>
  <si>
    <t>39+63+70</t>
  </si>
  <si>
    <t>44+51+66</t>
  </si>
  <si>
    <t>42+54+57</t>
  </si>
  <si>
    <t>65+72+75</t>
  </si>
  <si>
    <t>35+45</t>
  </si>
  <si>
    <t>3+6+15</t>
  </si>
  <si>
    <t>11+13+14</t>
  </si>
  <si>
    <t>2+9+40</t>
  </si>
  <si>
    <t>20+21+23</t>
  </si>
  <si>
    <t>1+29+37</t>
  </si>
  <si>
    <t>5+32+38</t>
  </si>
  <si>
    <t>8+30+31</t>
  </si>
  <si>
    <t>10+22+44</t>
  </si>
  <si>
    <t>18+25+55</t>
  </si>
  <si>
    <t>12+50+65</t>
  </si>
  <si>
    <t>39+41+53</t>
  </si>
  <si>
    <t>4+63+72</t>
  </si>
  <si>
    <t>35+49+64</t>
  </si>
  <si>
    <t>24+66+67</t>
  </si>
  <si>
    <t>7+51+69</t>
  </si>
  <si>
    <t>17+74+79</t>
  </si>
  <si>
    <t>33+43+48</t>
  </si>
  <si>
    <t>27+60+80</t>
  </si>
  <si>
    <t>19+34+42</t>
  </si>
  <si>
    <t>61+83+86</t>
  </si>
  <si>
    <t>54+82+85</t>
  </si>
  <si>
    <t>28+57</t>
  </si>
  <si>
    <t>45+58</t>
  </si>
  <si>
    <t>CAMPIONATI STUDENTESCHI A.S. 2015-2016</t>
  </si>
  <si>
    <t>CORSA CAMPESTRE 22 MARZO NARNI</t>
  </si>
  <si>
    <t>CAMPIONATI STUDENTESCHI A.S. 2015-2016 CORSA CAMPESTRE 22 MARZO NARNI</t>
  </si>
  <si>
    <t>Pett</t>
  </si>
  <si>
    <t>Piazz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</si>
</sst>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0" fillId="0" borderId="0" xfId="0"/>
    <xf numFmtId="0" fontId="0" fillId="0" borderId="1" xfId="0" applyFont="1" applyBorder="1"/>
    <xf numFmtId="0" fontId="0" fillId="0" borderId="0" xfId="0" applyFont="1" applyFill="1" applyBorder="1"/>
    <xf numFmtId="0" fontId="1" fillId="0" borderId="0" xfId="0" applyFont="1" applyFill="1" applyBorder="1"/>
    <xf numFmtId="0" fontId="1" fillId="0" borderId="1" xfId="0" applyFont="1" applyFill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Fill="1" applyBorder="1"/>
    <xf numFmtId="0" fontId="1" fillId="0" borderId="1" xfId="0" applyFont="1" applyBorder="1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0" borderId="0" xfId="0" applyFon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1" xfId="0" applyFill="1" applyBorder="1"/>
    <xf numFmtId="14" fontId="0" fillId="0" borderId="1" xfId="0" applyNumberFormat="1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4" fillId="0" borderId="0" xfId="0" applyFont="1" applyBorder="1"/>
    <xf numFmtId="0" fontId="1" fillId="0" borderId="0" xfId="0" applyFont="1" applyBorder="1" applyAlignment="1">
      <alignment horizontal="center"/>
    </xf>
    <xf numFmtId="0" fontId="0" fillId="0" borderId="0" xfId="0" applyFont="1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lliev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Cadette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Copia%20di%20Copia%20di%20Cadett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nco"/>
      <sheetName val="piazzamento"/>
      <sheetName val="elenco con piazzamento"/>
    </sheetNames>
    <sheetDataSet>
      <sheetData sheetId="0" refreshError="1">
        <row r="1">
          <cell r="A1" t="str">
            <v>CAMPIONATI REGIONALI STUDENTESCHI  - CADETTE</v>
          </cell>
          <cell r="B1">
            <v>0</v>
          </cell>
          <cell r="C1">
            <v>0</v>
          </cell>
          <cell r="D1">
            <v>0</v>
          </cell>
          <cell r="E1">
            <v>0</v>
          </cell>
          <cell r="F1">
            <v>0</v>
          </cell>
          <cell r="G1">
            <v>0</v>
          </cell>
        </row>
        <row r="2">
          <cell r="A2">
            <v>0</v>
          </cell>
          <cell r="D2">
            <v>0</v>
          </cell>
        </row>
        <row r="3">
          <cell r="A3" t="str">
            <v>Pettorale</v>
          </cell>
          <cell r="B3" t="str">
            <v>Nome</v>
          </cell>
          <cell r="C3" t="str">
            <v>Cognome</v>
          </cell>
          <cell r="D3" t="str">
            <v>Data nascita</v>
          </cell>
          <cell r="E3" t="str">
            <v>Istituto</v>
          </cell>
          <cell r="F3" t="str">
            <v>Piazzamento</v>
          </cell>
          <cell r="G3" t="str">
            <v xml:space="preserve">Punti </v>
          </cell>
        </row>
        <row r="4">
          <cell r="A4">
            <v>37</v>
          </cell>
          <cell r="B4" t="str">
            <v>Roberto</v>
          </cell>
          <cell r="C4" t="str">
            <v>Vestrelli</v>
          </cell>
          <cell r="D4">
            <v>36293</v>
          </cell>
          <cell r="E4" t="str">
            <v>Liceo Scientifico"G.Marconi" Foligno</v>
          </cell>
        </row>
        <row r="5">
          <cell r="A5">
            <v>38</v>
          </cell>
          <cell r="B5" t="str">
            <v>Marco</v>
          </cell>
          <cell r="C5" t="str">
            <v>Sorbi</v>
          </cell>
          <cell r="D5">
            <v>36368</v>
          </cell>
          <cell r="E5" t="str">
            <v>Liceo Scientifico"G.Marconi" Foligno</v>
          </cell>
        </row>
        <row r="6">
          <cell r="A6">
            <v>39</v>
          </cell>
          <cell r="B6" t="str">
            <v>Filippo</v>
          </cell>
          <cell r="C6" t="str">
            <v>Ferri</v>
          </cell>
          <cell r="D6">
            <v>36811</v>
          </cell>
          <cell r="E6" t="str">
            <v>Liceo Scientifico"G.Marconi" Foligno</v>
          </cell>
        </row>
        <row r="7">
          <cell r="A7">
            <v>40</v>
          </cell>
          <cell r="B7" t="str">
            <v>Nicola</v>
          </cell>
          <cell r="C7" t="str">
            <v>Martino</v>
          </cell>
          <cell r="D7">
            <v>37162</v>
          </cell>
          <cell r="E7" t="str">
            <v>Liceo Scientifico"G.Marconi" Foligno</v>
          </cell>
        </row>
        <row r="8">
          <cell r="A8">
            <v>41</v>
          </cell>
          <cell r="B8" t="str">
            <v>Xhulian</v>
          </cell>
          <cell r="C8" t="str">
            <v>Mirdita</v>
          </cell>
          <cell r="D8">
            <v>36668</v>
          </cell>
          <cell r="E8" t="str">
            <v>I.O.I.Professionale"S.Pertini"C.P.I.A.TERNI</v>
          </cell>
        </row>
        <row r="9">
          <cell r="A9">
            <v>42</v>
          </cell>
          <cell r="B9" t="str">
            <v>Lorenzo</v>
          </cell>
          <cell r="C9" t="str">
            <v>Temperoni</v>
          </cell>
          <cell r="D9">
            <v>36782</v>
          </cell>
          <cell r="E9" t="str">
            <v>I.O.I.Professionale"S.Pertini"C.P.I.A.TERNI</v>
          </cell>
        </row>
        <row r="10">
          <cell r="A10">
            <v>43</v>
          </cell>
          <cell r="B10" t="str">
            <v>Manuel</v>
          </cell>
          <cell r="C10" t="str">
            <v>Palombi</v>
          </cell>
          <cell r="D10">
            <v>36700</v>
          </cell>
          <cell r="E10" t="str">
            <v>I.O.I.Professionale"S.Pertini"C.P.I.A.TERNI</v>
          </cell>
        </row>
        <row r="11">
          <cell r="A11">
            <v>44</v>
          </cell>
          <cell r="B11" t="str">
            <v>Alex</v>
          </cell>
          <cell r="C11" t="str">
            <v>Pozsoni</v>
          </cell>
          <cell r="D11">
            <v>36613</v>
          </cell>
          <cell r="E11" t="str">
            <v>I.O.I.Professionale"S.Pertini"C.P.I.A.TERNI</v>
          </cell>
        </row>
        <row r="12">
          <cell r="A12">
            <v>45</v>
          </cell>
          <cell r="B12" t="str">
            <v>Leonardo</v>
          </cell>
          <cell r="C12" t="str">
            <v>Coia</v>
          </cell>
          <cell r="D12">
            <v>36192</v>
          </cell>
          <cell r="E12" t="str">
            <v>I.T.T. Allievi-Sangallo TERNI</v>
          </cell>
        </row>
        <row r="13">
          <cell r="A13">
            <v>46</v>
          </cell>
          <cell r="B13" t="str">
            <v>Mattia Francesco</v>
          </cell>
          <cell r="C13" t="str">
            <v>Nieddu</v>
          </cell>
          <cell r="D13">
            <v>36661</v>
          </cell>
          <cell r="E13" t="str">
            <v>I.T.T. Allievi-Sangallo TERNI</v>
          </cell>
        </row>
        <row r="14">
          <cell r="A14">
            <v>47</v>
          </cell>
          <cell r="B14" t="str">
            <v>Matteo</v>
          </cell>
          <cell r="C14" t="str">
            <v>Pettorossi</v>
          </cell>
          <cell r="D14">
            <v>36291</v>
          </cell>
          <cell r="E14" t="str">
            <v>I.T.T. Allievi-Sangallo TERNI</v>
          </cell>
        </row>
        <row r="15">
          <cell r="A15">
            <v>48</v>
          </cell>
          <cell r="B15" t="str">
            <v>Alessio</v>
          </cell>
          <cell r="C15" t="str">
            <v>Virili</v>
          </cell>
          <cell r="D15">
            <v>36371</v>
          </cell>
          <cell r="E15" t="str">
            <v>I.T.T. Allievi-Sangallo TERNI</v>
          </cell>
        </row>
        <row r="16">
          <cell r="A16">
            <v>49</v>
          </cell>
          <cell r="B16" t="str">
            <v>Emanuele</v>
          </cell>
          <cell r="C16" t="str">
            <v>Ranieri</v>
          </cell>
          <cell r="D16">
            <v>36847</v>
          </cell>
          <cell r="E16" t="str">
            <v>I.T.A.S." Giordano Bruno"</v>
          </cell>
        </row>
        <row r="17">
          <cell r="A17">
            <v>50</v>
          </cell>
          <cell r="B17" t="str">
            <v>Youssef</v>
          </cell>
          <cell r="C17" t="str">
            <v>Beioud</v>
          </cell>
          <cell r="D17">
            <v>37090</v>
          </cell>
          <cell r="E17" t="str">
            <v>I.T.A.S." Giordano Bruno"</v>
          </cell>
        </row>
        <row r="18">
          <cell r="A18">
            <v>51</v>
          </cell>
          <cell r="B18" t="str">
            <v>Andrea</v>
          </cell>
          <cell r="C18" t="str">
            <v>Graziano</v>
          </cell>
          <cell r="D18">
            <v>36788</v>
          </cell>
          <cell r="E18" t="str">
            <v>I.T.A.S." Giordano Bruno"</v>
          </cell>
        </row>
        <row r="19">
          <cell r="A19">
            <v>52</v>
          </cell>
          <cell r="B19" t="str">
            <v xml:space="preserve">Mattia </v>
          </cell>
          <cell r="C19" t="str">
            <v>Bigonzino</v>
          </cell>
          <cell r="D19">
            <v>36710</v>
          </cell>
          <cell r="E19" t="str">
            <v>I.T.A.S." Giordano Bruno"</v>
          </cell>
        </row>
        <row r="20">
          <cell r="A20">
            <v>53</v>
          </cell>
          <cell r="B20" t="str">
            <v>Giulio</v>
          </cell>
          <cell r="C20" t="str">
            <v>Bartocci</v>
          </cell>
          <cell r="D20">
            <v>36408</v>
          </cell>
          <cell r="E20" t="str">
            <v>I.I.S."M.Polo-R.Bonghi" Assisi</v>
          </cell>
        </row>
        <row r="21">
          <cell r="A21">
            <v>54</v>
          </cell>
          <cell r="B21" t="str">
            <v>Lucas</v>
          </cell>
          <cell r="C21" t="str">
            <v>Chiavarini</v>
          </cell>
          <cell r="D21">
            <v>37123</v>
          </cell>
          <cell r="E21" t="str">
            <v>I.I.S."M.Polo-R.Bonghi" Assisi</v>
          </cell>
        </row>
        <row r="22">
          <cell r="A22">
            <v>55</v>
          </cell>
          <cell r="B22" t="str">
            <v>Allioui</v>
          </cell>
          <cell r="C22" t="str">
            <v>Walid</v>
          </cell>
          <cell r="D22">
            <v>36321</v>
          </cell>
          <cell r="E22" t="str">
            <v>I.I.S."M.Polo-R.Bonghi" Assisi</v>
          </cell>
        </row>
        <row r="23">
          <cell r="A23">
            <v>56</v>
          </cell>
          <cell r="B23" t="str">
            <v>Sergio</v>
          </cell>
          <cell r="C23" t="str">
            <v>Trotta</v>
          </cell>
          <cell r="D23">
            <v>37017</v>
          </cell>
          <cell r="E23" t="str">
            <v>I.I.S."M.Polo-R.Bonghi" Assisi</v>
          </cell>
        </row>
        <row r="24">
          <cell r="A24">
            <v>57</v>
          </cell>
          <cell r="B24" t="str">
            <v>Francesco</v>
          </cell>
          <cell r="C24" t="str">
            <v>Molinari</v>
          </cell>
          <cell r="D24">
            <v>36346</v>
          </cell>
          <cell r="E24" t="str">
            <v>I.Magistrale "F.Angeloni"Terni</v>
          </cell>
        </row>
        <row r="25">
          <cell r="A25">
            <v>58</v>
          </cell>
          <cell r="B25" t="str">
            <v>Samuele</v>
          </cell>
          <cell r="C25" t="str">
            <v>Pernazza</v>
          </cell>
          <cell r="D25">
            <v>36521</v>
          </cell>
          <cell r="E25" t="str">
            <v>I.Magistrale "F.Angeloni"Terni</v>
          </cell>
        </row>
        <row r="26">
          <cell r="A26">
            <v>59</v>
          </cell>
          <cell r="B26" t="str">
            <v>Benito</v>
          </cell>
          <cell r="C26" t="str">
            <v>Beranzoni</v>
          </cell>
          <cell r="D26">
            <v>36186</v>
          </cell>
          <cell r="E26" t="str">
            <v>I.Magistrale "F.Angeloni"Terni</v>
          </cell>
        </row>
        <row r="27">
          <cell r="A27">
            <v>60</v>
          </cell>
          <cell r="B27" t="str">
            <v>Giacomo</v>
          </cell>
          <cell r="C27" t="str">
            <v>Vendramin</v>
          </cell>
          <cell r="D27">
            <v>36769</v>
          </cell>
          <cell r="E27" t="str">
            <v>I.Magistrale "F.Angeloni"Terni</v>
          </cell>
        </row>
        <row r="28">
          <cell r="A28">
            <v>61</v>
          </cell>
          <cell r="B28" t="str">
            <v>Luca</v>
          </cell>
          <cell r="C28" t="str">
            <v>Rinaldi</v>
          </cell>
          <cell r="D28">
            <v>36344</v>
          </cell>
          <cell r="E28" t="str">
            <v>Liceo "Jacopone da Todi" TODI</v>
          </cell>
        </row>
        <row r="29">
          <cell r="A29">
            <v>62</v>
          </cell>
          <cell r="B29" t="str">
            <v>Matteo</v>
          </cell>
          <cell r="C29" t="str">
            <v>Trastulli</v>
          </cell>
          <cell r="D29">
            <v>37098</v>
          </cell>
          <cell r="E29" t="str">
            <v>Liceo "Jacopone da Todi" TODI</v>
          </cell>
        </row>
        <row r="30">
          <cell r="A30">
            <v>63</v>
          </cell>
          <cell r="B30" t="str">
            <v>Alexandru Victor</v>
          </cell>
          <cell r="C30" t="str">
            <v>Fodor</v>
          </cell>
          <cell r="D30">
            <v>36436</v>
          </cell>
          <cell r="E30" t="str">
            <v>Liceo "Jacopone da Todi" TODI</v>
          </cell>
        </row>
        <row r="31">
          <cell r="A31">
            <v>64</v>
          </cell>
          <cell r="B31" t="str">
            <v>Lorenzo</v>
          </cell>
          <cell r="C31" t="str">
            <v>Petrella</v>
          </cell>
          <cell r="D31">
            <v>36584</v>
          </cell>
          <cell r="E31" t="str">
            <v>Liceo "Jacopone da Todi" TODI</v>
          </cell>
        </row>
        <row r="32">
          <cell r="A32">
            <v>65</v>
          </cell>
          <cell r="B32" t="str">
            <v>Sebastiano</v>
          </cell>
          <cell r="C32" t="str">
            <v>Ragusa</v>
          </cell>
          <cell r="D32">
            <v>36928</v>
          </cell>
          <cell r="E32" t="str">
            <v>Liceo Scient.Annesso al Convitto Nazionale</v>
          </cell>
        </row>
        <row r="33">
          <cell r="A33">
            <v>66</v>
          </cell>
          <cell r="B33" t="str">
            <v>Fabrizio</v>
          </cell>
          <cell r="C33" t="str">
            <v>Brunori</v>
          </cell>
          <cell r="D33">
            <v>36996</v>
          </cell>
          <cell r="E33" t="str">
            <v>Liceo Scient.Annesso al Convitto Nazionale</v>
          </cell>
        </row>
        <row r="34">
          <cell r="A34">
            <v>67</v>
          </cell>
          <cell r="B34" t="str">
            <v>Giacomo</v>
          </cell>
          <cell r="C34" t="str">
            <v>Tardioli</v>
          </cell>
          <cell r="D34">
            <v>36745</v>
          </cell>
          <cell r="E34" t="str">
            <v>Liceo Scient.Annesso al Convitto Nazionale</v>
          </cell>
        </row>
        <row r="35">
          <cell r="A35">
            <v>68</v>
          </cell>
          <cell r="B35" t="str">
            <v>Sebastiano</v>
          </cell>
          <cell r="C35" t="str">
            <v>Palmieri</v>
          </cell>
          <cell r="D35">
            <v>36366</v>
          </cell>
          <cell r="E35" t="str">
            <v>Liceo Scient.Annesso al Convitto Nazionale</v>
          </cell>
        </row>
        <row r="36">
          <cell r="A36">
            <v>69</v>
          </cell>
          <cell r="B36" t="str">
            <v>Giulio</v>
          </cell>
          <cell r="C36" t="str">
            <v>Simonetti</v>
          </cell>
          <cell r="D36">
            <v>36384</v>
          </cell>
          <cell r="E36" t="str">
            <v>I.I.S.Scientifico e Tecnico Orvieto</v>
          </cell>
        </row>
        <row r="37">
          <cell r="A37">
            <v>70</v>
          </cell>
          <cell r="B37" t="str">
            <v>Giuseppe</v>
          </cell>
          <cell r="C37" t="str">
            <v>Martino</v>
          </cell>
          <cell r="D37">
            <v>36745</v>
          </cell>
          <cell r="E37" t="str">
            <v>I.I.S.Scientifico e Tecnico Orvieto</v>
          </cell>
        </row>
        <row r="38">
          <cell r="A38">
            <v>71</v>
          </cell>
          <cell r="B38" t="str">
            <v>Luca</v>
          </cell>
          <cell r="C38" t="str">
            <v>Bucaioni</v>
          </cell>
          <cell r="D38">
            <v>36375</v>
          </cell>
          <cell r="E38" t="str">
            <v>I.I.S.Scientifico e Tecnico Orvieto</v>
          </cell>
        </row>
        <row r="39">
          <cell r="A39">
            <v>72</v>
          </cell>
          <cell r="B39" t="str">
            <v>Engjll</v>
          </cell>
          <cell r="C39" t="str">
            <v>Shabani</v>
          </cell>
          <cell r="D39">
            <v>36648</v>
          </cell>
          <cell r="E39" t="str">
            <v>I.I.S.Scientifico e Tecnico Orvieto</v>
          </cell>
        </row>
        <row r="40">
          <cell r="A40">
            <v>73</v>
          </cell>
          <cell r="B40" t="str">
            <v>Stefano</v>
          </cell>
          <cell r="C40" t="str">
            <v>DiLullo</v>
          </cell>
          <cell r="D40">
            <v>36773</v>
          </cell>
          <cell r="E40" t="str">
            <v>Liceo Scientifico"G:Galilei"Perugia</v>
          </cell>
        </row>
        <row r="41">
          <cell r="A41">
            <v>74</v>
          </cell>
          <cell r="B41" t="str">
            <v>Yannick</v>
          </cell>
          <cell r="C41" t="str">
            <v xml:space="preserve">Nanà </v>
          </cell>
          <cell r="D41">
            <v>37359</v>
          </cell>
          <cell r="E41" t="str">
            <v>Liceo Scientifico"G:Galilei"Perugia</v>
          </cell>
        </row>
        <row r="42">
          <cell r="A42">
            <v>75</v>
          </cell>
          <cell r="B42" t="str">
            <v>Francesco</v>
          </cell>
          <cell r="C42" t="str">
            <v>Mariani</v>
          </cell>
          <cell r="D42">
            <v>37129</v>
          </cell>
          <cell r="E42" t="str">
            <v>Liceo Scientifico"G:Galilei"Perugia</v>
          </cell>
        </row>
        <row r="43">
          <cell r="A43">
            <v>76</v>
          </cell>
          <cell r="B43" t="str">
            <v>Luca</v>
          </cell>
          <cell r="C43" t="str">
            <v>Cappelletti</v>
          </cell>
          <cell r="D43">
            <v>37284</v>
          </cell>
          <cell r="E43" t="str">
            <v>Liceo Scientifico"G:Galilei"Perugia</v>
          </cell>
        </row>
        <row r="44">
          <cell r="A44">
            <v>77</v>
          </cell>
          <cell r="B44" t="str">
            <v>Francesco</v>
          </cell>
          <cell r="C44" t="str">
            <v>Arcangeli</v>
          </cell>
          <cell r="D44">
            <v>36504</v>
          </cell>
          <cell r="E44" t="str">
            <v>I.T.E."F.Scarpellini" Foligno</v>
          </cell>
        </row>
        <row r="45">
          <cell r="A45">
            <v>78</v>
          </cell>
          <cell r="B45" t="str">
            <v>Filippo</v>
          </cell>
          <cell r="C45" t="str">
            <v>Mastrofabi</v>
          </cell>
          <cell r="D45">
            <v>36416</v>
          </cell>
          <cell r="E45" t="str">
            <v>I.T.E."F.Scarpellini" Foligno</v>
          </cell>
        </row>
        <row r="46">
          <cell r="A46">
            <v>79</v>
          </cell>
          <cell r="B46" t="str">
            <v>Lorenzo</v>
          </cell>
          <cell r="C46" t="str">
            <v>Coccia</v>
          </cell>
          <cell r="D46">
            <v>36711</v>
          </cell>
          <cell r="E46" t="str">
            <v>I.T.E."F.Scarpellini" Foligno</v>
          </cell>
        </row>
        <row r="47">
          <cell r="A47">
            <v>80</v>
          </cell>
          <cell r="B47" t="str">
            <v>Carmine</v>
          </cell>
          <cell r="C47" t="str">
            <v>Del Canto</v>
          </cell>
          <cell r="D47">
            <v>36840</v>
          </cell>
          <cell r="E47" t="str">
            <v>I.T.E."F.Scarpellini" Foligno</v>
          </cell>
        </row>
        <row r="48">
          <cell r="A48">
            <v>81</v>
          </cell>
          <cell r="B48" t="str">
            <v>David</v>
          </cell>
          <cell r="C48" t="str">
            <v>Rossetti</v>
          </cell>
          <cell r="D48">
            <v>36834</v>
          </cell>
          <cell r="E48" t="str">
            <v>Liceo Scientifco "G.Alessi" Perugia</v>
          </cell>
        </row>
        <row r="49">
          <cell r="A49">
            <v>82</v>
          </cell>
          <cell r="B49" t="str">
            <v>Nassime</v>
          </cell>
          <cell r="C49" t="str">
            <v>Assal</v>
          </cell>
          <cell r="D49">
            <v>36758</v>
          </cell>
          <cell r="E49" t="str">
            <v>Liceo Scientifco "G.Alessi" Perugia</v>
          </cell>
        </row>
        <row r="50">
          <cell r="A50">
            <v>83</v>
          </cell>
          <cell r="B50" t="str">
            <v>Tommaso</v>
          </cell>
          <cell r="C50" t="str">
            <v>Ciarapica</v>
          </cell>
          <cell r="D50">
            <v>37019</v>
          </cell>
          <cell r="E50" t="str">
            <v>Liceo Scientifco "G.Alessi" Perugia</v>
          </cell>
        </row>
        <row r="51">
          <cell r="A51">
            <v>84</v>
          </cell>
          <cell r="B51" t="str">
            <v>Michele</v>
          </cell>
          <cell r="C51" t="str">
            <v>Mariotti</v>
          </cell>
          <cell r="D51">
            <v>37167</v>
          </cell>
          <cell r="E51" t="str">
            <v>Liceo Scientifco "G.Alessi" Perugia</v>
          </cell>
        </row>
        <row r="52">
          <cell r="A52">
            <v>85</v>
          </cell>
          <cell r="B52" t="str">
            <v>Endurance</v>
          </cell>
          <cell r="C52" t="str">
            <v>Omohoria</v>
          </cell>
          <cell r="D52">
            <v>36256</v>
          </cell>
          <cell r="E52" t="str">
            <v>I.I.S."Cavour Marconi Pascal" Perugia</v>
          </cell>
        </row>
        <row r="53">
          <cell r="A53">
            <v>86</v>
          </cell>
          <cell r="B53" t="str">
            <v>Alessandro</v>
          </cell>
          <cell r="C53" t="str">
            <v>Marcagnani</v>
          </cell>
          <cell r="D53">
            <v>36506</v>
          </cell>
          <cell r="E53" t="str">
            <v>I.I.S."Cavour Marconi Pascal" Perugia</v>
          </cell>
        </row>
        <row r="54">
          <cell r="A54">
            <v>87</v>
          </cell>
          <cell r="B54" t="str">
            <v>Leonis</v>
          </cell>
          <cell r="C54" t="str">
            <v>Balla</v>
          </cell>
          <cell r="D54">
            <v>36797</v>
          </cell>
          <cell r="E54" t="str">
            <v>I.I.S."Cavour Marconi Pascal" Perugia</v>
          </cell>
        </row>
        <row r="55">
          <cell r="A55">
            <v>88</v>
          </cell>
          <cell r="B55" t="str">
            <v>Klaudio</v>
          </cell>
          <cell r="C55" t="str">
            <v>Macaj</v>
          </cell>
          <cell r="D55">
            <v>36620</v>
          </cell>
          <cell r="E55" t="str">
            <v>I.I.S."Cavour Marconi Pascal" Perugia</v>
          </cell>
        </row>
        <row r="56">
          <cell r="A56">
            <v>89</v>
          </cell>
          <cell r="B56" t="str">
            <v>Lorenzo</v>
          </cell>
          <cell r="C56" t="str">
            <v>Capannelli</v>
          </cell>
          <cell r="D56">
            <v>36769</v>
          </cell>
          <cell r="E56" t="str">
            <v>Liceo"Mazzatinti"Gubbio</v>
          </cell>
        </row>
        <row r="57">
          <cell r="A57">
            <v>90</v>
          </cell>
          <cell r="B57" t="str">
            <v>Marco</v>
          </cell>
          <cell r="C57" t="str">
            <v>Capponi</v>
          </cell>
          <cell r="D57">
            <v>36671</v>
          </cell>
          <cell r="E57" t="str">
            <v>Liceo"Mazzatinti"Gubbio</v>
          </cell>
        </row>
        <row r="58">
          <cell r="A58">
            <v>91</v>
          </cell>
          <cell r="B58" t="str">
            <v>Giacomo</v>
          </cell>
          <cell r="C58" t="str">
            <v>Pierini</v>
          </cell>
          <cell r="D58">
            <v>36730</v>
          </cell>
          <cell r="E58" t="str">
            <v>Liceo"Mazzatinti"Gubbio</v>
          </cell>
        </row>
        <row r="59">
          <cell r="A59">
            <v>92</v>
          </cell>
          <cell r="B59" t="str">
            <v>Giorgio</v>
          </cell>
          <cell r="C59" t="str">
            <v>Gini</v>
          </cell>
          <cell r="D59">
            <v>37010</v>
          </cell>
          <cell r="E59" t="str">
            <v>Liceo"Mazzatinti"Gubbio</v>
          </cell>
        </row>
        <row r="60">
          <cell r="A60">
            <v>93</v>
          </cell>
          <cell r="B60" t="str">
            <v>Nicolò</v>
          </cell>
          <cell r="C60" t="str">
            <v>Casaburi</v>
          </cell>
          <cell r="D60">
            <v>36192</v>
          </cell>
          <cell r="E60" t="str">
            <v>I.O.S."Rosselli-Rasetti"Castiglion del Lago</v>
          </cell>
        </row>
        <row r="61">
          <cell r="A61">
            <v>94</v>
          </cell>
          <cell r="B61" t="str">
            <v>Gabriele</v>
          </cell>
          <cell r="C61" t="str">
            <v>Tosti</v>
          </cell>
          <cell r="D61">
            <v>36882</v>
          </cell>
          <cell r="E61" t="str">
            <v>I.O.S."Rosselli-Rasetti"Castiglion del Lago</v>
          </cell>
        </row>
        <row r="62">
          <cell r="A62">
            <v>95</v>
          </cell>
          <cell r="B62" t="str">
            <v>Mattia</v>
          </cell>
          <cell r="C62" t="str">
            <v>Cianini</v>
          </cell>
          <cell r="D62">
            <v>37070</v>
          </cell>
          <cell r="E62" t="str">
            <v>I.O.S."Rosselli-Rasetti"Castiglion del Lago</v>
          </cell>
        </row>
        <row r="63">
          <cell r="A63">
            <v>96</v>
          </cell>
          <cell r="B63" t="str">
            <v>Simone</v>
          </cell>
          <cell r="C63" t="str">
            <v>Cocchi</v>
          </cell>
          <cell r="D63">
            <v>37113</v>
          </cell>
          <cell r="E63" t="str">
            <v>I.O.S."Rosselli-Rasetti"Castiglion del Lago</v>
          </cell>
        </row>
        <row r="64">
          <cell r="A64">
            <v>97</v>
          </cell>
          <cell r="B64" t="str">
            <v>Leandro</v>
          </cell>
          <cell r="C64" t="str">
            <v>Santini</v>
          </cell>
          <cell r="D64">
            <v>37180</v>
          </cell>
          <cell r="E64" t="str">
            <v>I.O. "De Gasperi Battaglia"Norcia</v>
          </cell>
        </row>
        <row r="65">
          <cell r="A65">
            <v>98</v>
          </cell>
          <cell r="B65" t="str">
            <v>Lorenzo</v>
          </cell>
          <cell r="C65" t="str">
            <v>Flammini</v>
          </cell>
          <cell r="D65">
            <v>36686</v>
          </cell>
          <cell r="E65" t="str">
            <v>I.O. "De Gasperi Battaglia"Norcia</v>
          </cell>
        </row>
        <row r="66">
          <cell r="A66">
            <v>99</v>
          </cell>
          <cell r="B66" t="str">
            <v>Biagio</v>
          </cell>
          <cell r="C66" t="str">
            <v>Climinti</v>
          </cell>
          <cell r="D66">
            <v>36764</v>
          </cell>
          <cell r="E66" t="str">
            <v>I.O. "De Gasperi Battaglia"Norcia</v>
          </cell>
        </row>
        <row r="67">
          <cell r="A67">
            <v>100</v>
          </cell>
          <cell r="B67" t="str">
            <v>Silvestro</v>
          </cell>
          <cell r="C67" t="str">
            <v>Trabucchi</v>
          </cell>
          <cell r="D67">
            <v>36177</v>
          </cell>
          <cell r="E67" t="str">
            <v>I.O. "De Gasperi Battaglia"Norcia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nco"/>
      <sheetName val="piazzamenti"/>
      <sheetName val="elenco con piazzamenti"/>
      <sheetName val="Foglio1"/>
    </sheetNames>
    <sheetDataSet>
      <sheetData sheetId="0" refreshError="1">
        <row r="1">
          <cell r="A1" t="str">
            <v>CAMPIONATI REGIONALI STUDENTESCHI  - CADETTE</v>
          </cell>
        </row>
        <row r="3">
          <cell r="A3" t="str">
            <v>Pettorale</v>
          </cell>
          <cell r="B3" t="str">
            <v>Nome</v>
          </cell>
          <cell r="C3" t="str">
            <v>Cognome</v>
          </cell>
          <cell r="D3" t="str">
            <v>Data nascita</v>
          </cell>
          <cell r="E3" t="str">
            <v>Istituto</v>
          </cell>
        </row>
        <row r="4">
          <cell r="A4">
            <v>25</v>
          </cell>
          <cell r="B4" t="str">
            <v>Lavinia</v>
          </cell>
          <cell r="C4" t="str">
            <v>Dominici</v>
          </cell>
          <cell r="D4">
            <v>37555</v>
          </cell>
          <cell r="E4" t="str">
            <v>I.O. Giano-Bastardo</v>
          </cell>
        </row>
        <row r="5">
          <cell r="A5">
            <v>26</v>
          </cell>
          <cell r="B5" t="str">
            <v>Alessia</v>
          </cell>
          <cell r="C5" t="str">
            <v>Moretti</v>
          </cell>
          <cell r="D5">
            <v>37405</v>
          </cell>
          <cell r="E5" t="str">
            <v>I.O. Giano-Bastardo</v>
          </cell>
        </row>
        <row r="6">
          <cell r="A6">
            <v>27</v>
          </cell>
          <cell r="B6" t="str">
            <v>Lavinia</v>
          </cell>
          <cell r="C6" t="str">
            <v>Orazi</v>
          </cell>
          <cell r="D6">
            <v>37692</v>
          </cell>
          <cell r="E6" t="str">
            <v>I.O. Giano-Bastardo</v>
          </cell>
        </row>
        <row r="7">
          <cell r="A7">
            <v>28</v>
          </cell>
          <cell r="B7" t="str">
            <v>Chiara</v>
          </cell>
          <cell r="C7" t="str">
            <v>Ricotti</v>
          </cell>
          <cell r="D7">
            <v>37678</v>
          </cell>
          <cell r="E7" t="str">
            <v>I.O. Giano-Bastardo</v>
          </cell>
        </row>
        <row r="8">
          <cell r="A8">
            <v>29</v>
          </cell>
          <cell r="B8" t="str">
            <v>Martina</v>
          </cell>
          <cell r="C8" t="str">
            <v>Santo Paolo</v>
          </cell>
          <cell r="D8">
            <v>37872</v>
          </cell>
          <cell r="E8" t="str">
            <v>I.C. ASSISI 2</v>
          </cell>
        </row>
        <row r="9">
          <cell r="A9">
            <v>30</v>
          </cell>
          <cell r="B9" t="str">
            <v>Andreea</v>
          </cell>
          <cell r="C9" t="str">
            <v>Dornescu</v>
          </cell>
          <cell r="D9">
            <v>37469</v>
          </cell>
          <cell r="E9" t="str">
            <v>I.C. ASSISI 2</v>
          </cell>
        </row>
        <row r="10">
          <cell r="A10">
            <v>31</v>
          </cell>
          <cell r="B10" t="str">
            <v>Alice</v>
          </cell>
          <cell r="C10" t="str">
            <v>Fragola</v>
          </cell>
          <cell r="D10">
            <v>37331</v>
          </cell>
          <cell r="E10" t="str">
            <v>I.C. ASSISI 2</v>
          </cell>
        </row>
        <row r="11">
          <cell r="A11">
            <v>32</v>
          </cell>
          <cell r="B11" t="str">
            <v>Martina</v>
          </cell>
          <cell r="C11" t="str">
            <v>Mencarelli</v>
          </cell>
          <cell r="D11">
            <v>37549</v>
          </cell>
          <cell r="E11" t="str">
            <v>I.C. ASSISI 2</v>
          </cell>
        </row>
        <row r="12">
          <cell r="A12">
            <v>33</v>
          </cell>
          <cell r="B12" t="str">
            <v>Sara</v>
          </cell>
          <cell r="C12" t="str">
            <v>Benvenuti</v>
          </cell>
          <cell r="D12">
            <v>37524</v>
          </cell>
          <cell r="E12" t="str">
            <v>I.O."Dante Alighieri" Nocera Umbra</v>
          </cell>
        </row>
        <row r="13">
          <cell r="A13">
            <v>34</v>
          </cell>
          <cell r="B13" t="str">
            <v>Beatrice</v>
          </cell>
          <cell r="C13" t="str">
            <v>Coccia</v>
          </cell>
          <cell r="D13">
            <v>37543</v>
          </cell>
          <cell r="E13" t="str">
            <v>I.O."Dante Alighieri" Nocera Umbra</v>
          </cell>
        </row>
        <row r="14">
          <cell r="A14">
            <v>35</v>
          </cell>
          <cell r="B14" t="str">
            <v>Khadija</v>
          </cell>
          <cell r="C14" t="str">
            <v>El Matiar</v>
          </cell>
          <cell r="D14">
            <v>37936</v>
          </cell>
          <cell r="E14" t="str">
            <v>I.O."Dante Alighieri" Nocera Umbra</v>
          </cell>
        </row>
        <row r="15">
          <cell r="A15">
            <v>36</v>
          </cell>
          <cell r="B15" t="str">
            <v>Saulina</v>
          </cell>
          <cell r="C15" t="str">
            <v>Milillo</v>
          </cell>
          <cell r="D15">
            <v>37404</v>
          </cell>
          <cell r="E15" t="str">
            <v>I.O."Dante Alighieri" Nocera Umbra</v>
          </cell>
        </row>
        <row r="16">
          <cell r="A16">
            <v>37</v>
          </cell>
          <cell r="B16" t="str">
            <v>Margherita</v>
          </cell>
          <cell r="C16" t="str">
            <v>Brizi</v>
          </cell>
          <cell r="D16">
            <v>37804</v>
          </cell>
          <cell r="E16" t="str">
            <v xml:space="preserve">I.C.Orvieto Baschi </v>
          </cell>
        </row>
        <row r="17">
          <cell r="A17">
            <v>38</v>
          </cell>
          <cell r="B17" t="str">
            <v>Morgana</v>
          </cell>
          <cell r="C17" t="str">
            <v>Burli</v>
          </cell>
          <cell r="D17">
            <v>37760</v>
          </cell>
          <cell r="E17" t="str">
            <v xml:space="preserve">I.C.Orvieto Baschi </v>
          </cell>
        </row>
        <row r="18">
          <cell r="A18">
            <v>39</v>
          </cell>
          <cell r="B18" t="str">
            <v>Karen</v>
          </cell>
          <cell r="C18" t="str">
            <v>Leccese</v>
          </cell>
          <cell r="D18">
            <v>37559</v>
          </cell>
          <cell r="E18" t="str">
            <v xml:space="preserve">I.C.Orvieto Baschi </v>
          </cell>
        </row>
        <row r="19">
          <cell r="A19">
            <v>40</v>
          </cell>
          <cell r="B19" t="str">
            <v>Giulia</v>
          </cell>
          <cell r="C19" t="str">
            <v>Mocetti</v>
          </cell>
          <cell r="D19">
            <v>37746</v>
          </cell>
          <cell r="E19" t="str">
            <v xml:space="preserve">I.C.Orvieto Baschi </v>
          </cell>
        </row>
        <row r="20">
          <cell r="A20">
            <v>41</v>
          </cell>
          <cell r="B20" t="str">
            <v>Ilenia</v>
          </cell>
          <cell r="C20" t="str">
            <v>Moscatelli</v>
          </cell>
          <cell r="D20">
            <v>37397</v>
          </cell>
          <cell r="E20" t="str">
            <v>I.C."F.Petrucci"Montecastrilli</v>
          </cell>
        </row>
        <row r="21">
          <cell r="A21">
            <v>42</v>
          </cell>
          <cell r="B21" t="str">
            <v>Giorgiana</v>
          </cell>
          <cell r="C21" t="str">
            <v>Moisà</v>
          </cell>
          <cell r="D21">
            <v>37472</v>
          </cell>
          <cell r="E21" t="str">
            <v>I.C."F.Petrucci"Montecastrilli</v>
          </cell>
        </row>
        <row r="22">
          <cell r="A22">
            <v>43</v>
          </cell>
          <cell r="B22" t="str">
            <v>Sharon</v>
          </cell>
          <cell r="C22" t="str">
            <v>Scimia</v>
          </cell>
          <cell r="D22">
            <v>37611</v>
          </cell>
          <cell r="E22" t="str">
            <v>I.C."F.Petrucci"Montecastrilli</v>
          </cell>
        </row>
        <row r="23">
          <cell r="A23">
            <v>44</v>
          </cell>
          <cell r="B23" t="str">
            <v>Asia</v>
          </cell>
          <cell r="C23" t="str">
            <v>Papa</v>
          </cell>
          <cell r="D23">
            <v>37965</v>
          </cell>
          <cell r="E23" t="str">
            <v>I.C."F.Petrucci"Montecastrilli</v>
          </cell>
        </row>
        <row r="24">
          <cell r="A24">
            <v>45</v>
          </cell>
          <cell r="B24" t="str">
            <v>Alice</v>
          </cell>
          <cell r="C24" t="str">
            <v>Renzini</v>
          </cell>
          <cell r="D24">
            <v>37277</v>
          </cell>
          <cell r="E24" t="str">
            <v>I.C. "A.De Filis"Terni</v>
          </cell>
        </row>
        <row r="25">
          <cell r="A25">
            <v>46</v>
          </cell>
          <cell r="B25" t="str">
            <v>Noemi</v>
          </cell>
          <cell r="C25" t="str">
            <v>Beleggia</v>
          </cell>
          <cell r="D25">
            <v>37895</v>
          </cell>
          <cell r="E25" t="str">
            <v>I.C. "A.De Filis"Terni</v>
          </cell>
        </row>
        <row r="26">
          <cell r="A26">
            <v>47</v>
          </cell>
          <cell r="B26" t="str">
            <v>Agnese</v>
          </cell>
          <cell r="C26" t="str">
            <v>Martinelli</v>
          </cell>
          <cell r="D26">
            <v>37704</v>
          </cell>
          <cell r="E26" t="str">
            <v>I.C. "A.De Filis"Terni</v>
          </cell>
        </row>
        <row r="27">
          <cell r="A27">
            <v>48</v>
          </cell>
          <cell r="B27" t="str">
            <v>Martina</v>
          </cell>
          <cell r="C27" t="str">
            <v>Cavalletti</v>
          </cell>
          <cell r="D27">
            <v>37529</v>
          </cell>
          <cell r="E27" t="str">
            <v>I.C. "A.De Filis"Terni</v>
          </cell>
        </row>
        <row r="28">
          <cell r="A28">
            <v>49</v>
          </cell>
          <cell r="B28" t="str">
            <v>Michela</v>
          </cell>
          <cell r="C28" t="str">
            <v>Bonifazi</v>
          </cell>
          <cell r="D28">
            <v>37489</v>
          </cell>
          <cell r="E28" t="str">
            <v>I.C.Foligno 3 "Sant'Eraclio"</v>
          </cell>
        </row>
        <row r="29">
          <cell r="A29">
            <v>50</v>
          </cell>
          <cell r="B29" t="str">
            <v>Ester</v>
          </cell>
          <cell r="C29" t="str">
            <v>Ciancabilla</v>
          </cell>
          <cell r="D29">
            <v>37429</v>
          </cell>
          <cell r="E29" t="str">
            <v>I.C.Foligno 3 "Sant'Eraclio"</v>
          </cell>
        </row>
        <row r="30">
          <cell r="A30">
            <v>51</v>
          </cell>
          <cell r="B30" t="str">
            <v>Arianna</v>
          </cell>
          <cell r="C30" t="str">
            <v>Squadroni</v>
          </cell>
          <cell r="D30">
            <v>37506</v>
          </cell>
          <cell r="E30" t="str">
            <v>I.C.Foligno 3 "Sant'Eraclio"</v>
          </cell>
        </row>
        <row r="31">
          <cell r="A31">
            <v>52</v>
          </cell>
          <cell r="B31" t="str">
            <v>Angelica</v>
          </cell>
          <cell r="C31" t="str">
            <v>Notari</v>
          </cell>
          <cell r="D31">
            <v>37397</v>
          </cell>
          <cell r="E31" t="str">
            <v>I.C.Foligno 3 "Sant'Eraclio"</v>
          </cell>
        </row>
        <row r="32">
          <cell r="A32">
            <v>53</v>
          </cell>
          <cell r="B32" t="str">
            <v>Caterina</v>
          </cell>
          <cell r="C32" t="str">
            <v>Satta</v>
          </cell>
          <cell r="D32">
            <v>37672</v>
          </cell>
          <cell r="E32" t="str">
            <v>Ist.1°Grado"Alighieri Pascoli"C. di Castello</v>
          </cell>
        </row>
        <row r="33">
          <cell r="A33">
            <v>54</v>
          </cell>
          <cell r="B33" t="str">
            <v>Teresa</v>
          </cell>
          <cell r="C33" t="str">
            <v>Camilletti</v>
          </cell>
          <cell r="D33">
            <v>37868</v>
          </cell>
          <cell r="E33" t="str">
            <v>Ist.1°Grado"Alighieri Pascoli"C. di Castello</v>
          </cell>
        </row>
        <row r="34">
          <cell r="A34">
            <v>55</v>
          </cell>
          <cell r="B34" t="str">
            <v>Giulia</v>
          </cell>
          <cell r="C34" t="str">
            <v>Tiezzi</v>
          </cell>
          <cell r="D34">
            <v>37983</v>
          </cell>
          <cell r="E34" t="str">
            <v>Ist.1°Grado"Alighieri Pascoli"C. di Castello</v>
          </cell>
        </row>
        <row r="35">
          <cell r="A35">
            <v>56</v>
          </cell>
          <cell r="B35" t="str">
            <v>Asia</v>
          </cell>
          <cell r="C35" t="str">
            <v>Stocchi</v>
          </cell>
          <cell r="D35">
            <v>37494</v>
          </cell>
          <cell r="E35" t="str">
            <v>Ist.1°Grado"Alighieri Pascoli"C. di Castello</v>
          </cell>
        </row>
        <row r="36">
          <cell r="A36">
            <v>57</v>
          </cell>
          <cell r="B36" t="str">
            <v>Elisa</v>
          </cell>
          <cell r="C36" t="str">
            <v>Buzzelli</v>
          </cell>
          <cell r="D36">
            <v>37354</v>
          </cell>
          <cell r="E36" t="str">
            <v xml:space="preserve">I.C."Melanzio Parini"Montefalco C. Ritaldi </v>
          </cell>
        </row>
        <row r="37">
          <cell r="A37">
            <v>58</v>
          </cell>
          <cell r="B37" t="str">
            <v>Rachele</v>
          </cell>
          <cell r="C37" t="str">
            <v>Benedetti</v>
          </cell>
          <cell r="D37">
            <v>37762</v>
          </cell>
          <cell r="E37" t="str">
            <v>I.C."Melanzio Parini"Montefalco C. Ritaldi</v>
          </cell>
        </row>
        <row r="38">
          <cell r="A38">
            <v>59</v>
          </cell>
          <cell r="B38" t="str">
            <v>Elisa</v>
          </cell>
          <cell r="C38" t="str">
            <v>Flamini</v>
          </cell>
          <cell r="D38">
            <v>37386</v>
          </cell>
          <cell r="E38" t="str">
            <v>I.C."Melanzio Parini"Montefalco C. Ritaldi</v>
          </cell>
        </row>
        <row r="39">
          <cell r="A39">
            <v>60</v>
          </cell>
          <cell r="B39" t="str">
            <v>Sara</v>
          </cell>
          <cell r="C39" t="str">
            <v>Nocchi</v>
          </cell>
          <cell r="D39">
            <v>37486</v>
          </cell>
          <cell r="E39" t="str">
            <v>I.C."Melanzio Parini"Montefalco C. Ritaldi</v>
          </cell>
        </row>
        <row r="40">
          <cell r="A40">
            <v>61</v>
          </cell>
          <cell r="B40" t="str">
            <v>Erika</v>
          </cell>
          <cell r="C40" t="str">
            <v>Marcelli</v>
          </cell>
          <cell r="D40">
            <v>37385</v>
          </cell>
          <cell r="E40" t="str">
            <v>I.C."T.Valenti"Trevi</v>
          </cell>
        </row>
        <row r="41">
          <cell r="A41">
            <v>62</v>
          </cell>
          <cell r="B41" t="str">
            <v>Benedetta</v>
          </cell>
          <cell r="C41" t="str">
            <v>Tuzi</v>
          </cell>
          <cell r="D41">
            <v>37342</v>
          </cell>
          <cell r="E41" t="str">
            <v>I.C."T.Valenti"Trevi</v>
          </cell>
        </row>
        <row r="42">
          <cell r="A42">
            <v>63</v>
          </cell>
          <cell r="B42" t="str">
            <v>Martina</v>
          </cell>
          <cell r="C42" t="str">
            <v>Collaretti</v>
          </cell>
          <cell r="D42">
            <v>37768</v>
          </cell>
          <cell r="E42" t="str">
            <v>I.C."T.Valenti"Trevi</v>
          </cell>
        </row>
        <row r="43">
          <cell r="A43">
            <v>64</v>
          </cell>
          <cell r="B43" t="str">
            <v>Asia</v>
          </cell>
          <cell r="C43" t="str">
            <v>Renzini</v>
          </cell>
          <cell r="D43">
            <v>37275</v>
          </cell>
          <cell r="E43" t="str">
            <v>I.C."T.Valenti"Trevi</v>
          </cell>
        </row>
        <row r="44">
          <cell r="A44">
            <v>65</v>
          </cell>
          <cell r="B44" t="str">
            <v>Nicole</v>
          </cell>
          <cell r="C44" t="str">
            <v>Perugini</v>
          </cell>
          <cell r="D44">
            <v>37498</v>
          </cell>
          <cell r="E44" t="str">
            <v>I.C."T.Valenti"Trevi</v>
          </cell>
        </row>
        <row r="45">
          <cell r="A45">
            <v>66</v>
          </cell>
          <cell r="B45" t="str">
            <v>Sara</v>
          </cell>
          <cell r="C45" t="str">
            <v>Paradisi</v>
          </cell>
          <cell r="D45">
            <v>37591</v>
          </cell>
          <cell r="E45" t="str">
            <v>I.C. "G.Ferraris" Spello</v>
          </cell>
        </row>
        <row r="46">
          <cell r="A46">
            <v>67</v>
          </cell>
          <cell r="B46" t="str">
            <v>Benedetta</v>
          </cell>
          <cell r="C46" t="str">
            <v>Maccabei</v>
          </cell>
          <cell r="D46">
            <v>37621</v>
          </cell>
          <cell r="E46" t="str">
            <v>I.C. "G.Ferraris" Spello</v>
          </cell>
        </row>
        <row r="47">
          <cell r="A47">
            <v>68</v>
          </cell>
          <cell r="B47" t="str">
            <v>Chiara</v>
          </cell>
          <cell r="C47" t="str">
            <v>Fuso</v>
          </cell>
          <cell r="D47">
            <v>37936</v>
          </cell>
          <cell r="E47" t="str">
            <v>I.C. "G.Ferraris" Spello</v>
          </cell>
        </row>
        <row r="48">
          <cell r="A48">
            <v>69</v>
          </cell>
          <cell r="B48" t="str">
            <v>Serena</v>
          </cell>
          <cell r="C48" t="str">
            <v>Silo</v>
          </cell>
          <cell r="D48">
            <v>37675</v>
          </cell>
          <cell r="E48" t="str">
            <v>I.C. "G.Ferraris" Spello</v>
          </cell>
        </row>
        <row r="49">
          <cell r="A49">
            <v>70</v>
          </cell>
          <cell r="B49" t="str">
            <v>Milla</v>
          </cell>
          <cell r="C49" t="str">
            <v>Sabbatini</v>
          </cell>
          <cell r="D49">
            <v>37310</v>
          </cell>
          <cell r="E49" t="str">
            <v>I.C."Gentile da Foligno" Foligno 4</v>
          </cell>
        </row>
        <row r="50">
          <cell r="A50">
            <v>71</v>
          </cell>
          <cell r="B50" t="str">
            <v>Cecilia</v>
          </cell>
          <cell r="C50" t="str">
            <v>Castellani</v>
          </cell>
          <cell r="D50">
            <v>37554</v>
          </cell>
          <cell r="E50" t="str">
            <v>I.C."Gentile da Foligno" Foligno 4</v>
          </cell>
        </row>
        <row r="51">
          <cell r="A51">
            <v>72</v>
          </cell>
          <cell r="B51" t="str">
            <v>Emma</v>
          </cell>
          <cell r="C51" t="str">
            <v>Ducci</v>
          </cell>
          <cell r="D51">
            <v>37484</v>
          </cell>
          <cell r="E51" t="str">
            <v>I.C."Gentile da Foligno" Foligno 4</v>
          </cell>
        </row>
        <row r="52">
          <cell r="A52">
            <v>73</v>
          </cell>
          <cell r="B52" t="str">
            <v>Lucrezia</v>
          </cell>
          <cell r="C52" t="str">
            <v>Sebastiani</v>
          </cell>
          <cell r="D52">
            <v>37526</v>
          </cell>
          <cell r="E52" t="str">
            <v>I.C."Gentile da Foligno" Foligno 4</v>
          </cell>
        </row>
        <row r="53">
          <cell r="A53">
            <v>74</v>
          </cell>
          <cell r="B53" t="str">
            <v>B.Francesca</v>
          </cell>
          <cell r="C53" t="str">
            <v xml:space="preserve">De Monaco </v>
          </cell>
          <cell r="D53">
            <v>37592</v>
          </cell>
          <cell r="E53" t="str">
            <v>Ist.1°Grado"Cocchi Aosta" Todi</v>
          </cell>
        </row>
        <row r="54">
          <cell r="A54">
            <v>75</v>
          </cell>
          <cell r="B54" t="str">
            <v>Hayat</v>
          </cell>
          <cell r="C54" t="str">
            <v>Khayal</v>
          </cell>
          <cell r="D54">
            <v>37645</v>
          </cell>
          <cell r="E54" t="str">
            <v>Ist.1°Grado"Cocchi Aosta" Todi</v>
          </cell>
        </row>
        <row r="55">
          <cell r="A55">
            <v>76</v>
          </cell>
          <cell r="B55" t="str">
            <v>Giulia</v>
          </cell>
          <cell r="C55" t="str">
            <v>Tacchio</v>
          </cell>
          <cell r="D55">
            <v>37931</v>
          </cell>
          <cell r="E55" t="str">
            <v>Ist.1°Grado"Cocchi Aosta" Todi</v>
          </cell>
        </row>
        <row r="56">
          <cell r="A56">
            <v>77</v>
          </cell>
          <cell r="B56" t="str">
            <v>Giorgia</v>
          </cell>
          <cell r="C56" t="str">
            <v>Pispola</v>
          </cell>
          <cell r="D56">
            <v>37448</v>
          </cell>
          <cell r="E56" t="str">
            <v>Ist.1°Grado"Cocchi Aosta" Todi</v>
          </cell>
        </row>
        <row r="57">
          <cell r="A57">
            <v>78</v>
          </cell>
          <cell r="B57" t="str">
            <v>Sofia</v>
          </cell>
          <cell r="C57" t="str">
            <v>De Muru</v>
          </cell>
          <cell r="D57">
            <v>37701</v>
          </cell>
          <cell r="E57" t="str">
            <v>I.C."G.Marconi" Terni</v>
          </cell>
        </row>
        <row r="58">
          <cell r="A58">
            <v>79</v>
          </cell>
          <cell r="B58" t="str">
            <v>Ilenia</v>
          </cell>
          <cell r="C58" t="str">
            <v>Marchetti</v>
          </cell>
          <cell r="D58">
            <v>37521</v>
          </cell>
          <cell r="E58" t="str">
            <v>I.C."G.Marconi" Terni</v>
          </cell>
        </row>
        <row r="59">
          <cell r="A59">
            <v>80</v>
          </cell>
          <cell r="B59" t="str">
            <v>Arianna</v>
          </cell>
          <cell r="C59" t="str">
            <v>Campana</v>
          </cell>
          <cell r="D59">
            <v>37817</v>
          </cell>
          <cell r="E59" t="str">
            <v>I.C."G.Marconi" Terni</v>
          </cell>
        </row>
        <row r="60">
          <cell r="A60">
            <v>81</v>
          </cell>
          <cell r="B60" t="str">
            <v>Rebecca</v>
          </cell>
          <cell r="C60" t="str">
            <v>Salati</v>
          </cell>
          <cell r="D60">
            <v>37915</v>
          </cell>
          <cell r="E60" t="str">
            <v>I.C."G.Marconi" Terni</v>
          </cell>
        </row>
        <row r="61">
          <cell r="A61">
            <v>82</v>
          </cell>
          <cell r="B61" t="str">
            <v>Alice</v>
          </cell>
          <cell r="C61" t="str">
            <v>Mannaioli</v>
          </cell>
          <cell r="D61">
            <v>36421</v>
          </cell>
          <cell r="E61" t="str">
            <v>I.C."G.Marconi" Terni</v>
          </cell>
        </row>
        <row r="62">
          <cell r="A62">
            <v>83</v>
          </cell>
          <cell r="B62" t="str">
            <v>Arianna</v>
          </cell>
          <cell r="C62" t="str">
            <v>Vincareti</v>
          </cell>
          <cell r="D62">
            <v>37745</v>
          </cell>
          <cell r="E62" t="str">
            <v>I.C."Gualdo Cattaneo"</v>
          </cell>
        </row>
        <row r="63">
          <cell r="A63">
            <v>84</v>
          </cell>
          <cell r="B63" t="str">
            <v>Elena</v>
          </cell>
          <cell r="C63" t="str">
            <v>Luneia</v>
          </cell>
          <cell r="D63">
            <v>37885</v>
          </cell>
          <cell r="E63" t="str">
            <v>I.C."Gualdo Cattaneo"</v>
          </cell>
        </row>
        <row r="64">
          <cell r="A64">
            <v>85</v>
          </cell>
          <cell r="B64" t="str">
            <v>Elisabetta</v>
          </cell>
          <cell r="C64" t="str">
            <v>Mingaroni</v>
          </cell>
          <cell r="D64">
            <v>37813</v>
          </cell>
          <cell r="E64" t="str">
            <v>I.C."Gualdo Cattaneo"</v>
          </cell>
        </row>
        <row r="65">
          <cell r="A65">
            <v>86</v>
          </cell>
          <cell r="B65" t="str">
            <v>Letizia</v>
          </cell>
          <cell r="C65" t="str">
            <v>Barcaroli</v>
          </cell>
          <cell r="D65">
            <v>37720</v>
          </cell>
          <cell r="E65" t="str">
            <v>I.C."Gualdo Cattaneo"</v>
          </cell>
        </row>
        <row r="66">
          <cell r="A66">
            <v>87</v>
          </cell>
          <cell r="B66" t="str">
            <v>Valentina</v>
          </cell>
          <cell r="C66" t="str">
            <v>Liberati</v>
          </cell>
          <cell r="D66">
            <v>37299</v>
          </cell>
          <cell r="E66" t="str">
            <v>I.C."A.Ciuffelli" Massa Martana"</v>
          </cell>
        </row>
        <row r="67">
          <cell r="A67">
            <v>88</v>
          </cell>
          <cell r="B67" t="str">
            <v>Claudia</v>
          </cell>
          <cell r="C67" t="str">
            <v>Pecorari</v>
          </cell>
          <cell r="D67">
            <v>37466</v>
          </cell>
          <cell r="E67" t="str">
            <v>I.C."A.Ciuffelli" Massa Martana"</v>
          </cell>
        </row>
        <row r="68">
          <cell r="A68">
            <v>89</v>
          </cell>
          <cell r="B68" t="str">
            <v>Martina</v>
          </cell>
          <cell r="C68" t="str">
            <v>Crisanti</v>
          </cell>
          <cell r="D68">
            <v>37402</v>
          </cell>
          <cell r="E68" t="str">
            <v>I.C."A.Ciuffelli" Massa Martana"</v>
          </cell>
        </row>
        <row r="69">
          <cell r="A69">
            <v>90</v>
          </cell>
          <cell r="B69" t="str">
            <v>Chiara</v>
          </cell>
          <cell r="C69" t="str">
            <v>Baciucco</v>
          </cell>
          <cell r="D69">
            <v>37388</v>
          </cell>
          <cell r="E69" t="str">
            <v>I.C."A.Ciuffelli" Massa Martana"</v>
          </cell>
        </row>
        <row r="70">
          <cell r="A70">
            <v>91</v>
          </cell>
          <cell r="B70" t="str">
            <v>Dalila</v>
          </cell>
          <cell r="C70" t="str">
            <v>Maccelli</v>
          </cell>
          <cell r="D70">
            <v>37614</v>
          </cell>
          <cell r="E70" t="str">
            <v>I.C."G.eA. Garibaldi" Narni</v>
          </cell>
        </row>
        <row r="71">
          <cell r="A71">
            <v>92</v>
          </cell>
          <cell r="B71" t="str">
            <v>Federica</v>
          </cell>
          <cell r="C71" t="str">
            <v>Baiocco</v>
          </cell>
          <cell r="D71">
            <v>37830</v>
          </cell>
          <cell r="E71" t="str">
            <v>I.C."G.eA. Garibaldi" Narni</v>
          </cell>
        </row>
        <row r="72">
          <cell r="A72">
            <v>93</v>
          </cell>
          <cell r="B72" t="str">
            <v>Nami</v>
          </cell>
          <cell r="C72" t="str">
            <v>Brehane Tesfamariam</v>
          </cell>
          <cell r="D72">
            <v>37755</v>
          </cell>
          <cell r="E72" t="str">
            <v>I.C."G.eA. Garibaldi" Narni</v>
          </cell>
        </row>
        <row r="73">
          <cell r="A73">
            <v>94</v>
          </cell>
          <cell r="B73" t="str">
            <v>Emanuela</v>
          </cell>
          <cell r="C73" t="str">
            <v>Chiriliuc</v>
          </cell>
          <cell r="D73">
            <v>37698</v>
          </cell>
          <cell r="E73" t="str">
            <v>I.C."G.eA. Garibaldi" Narni</v>
          </cell>
        </row>
        <row r="74">
          <cell r="A74">
            <v>95</v>
          </cell>
          <cell r="B74" t="str">
            <v>Sofia</v>
          </cell>
          <cell r="C74" t="str">
            <v>Serafini</v>
          </cell>
          <cell r="D74">
            <v>37868</v>
          </cell>
          <cell r="E74" t="str">
            <v>I.C. Orvieto Montecchio</v>
          </cell>
        </row>
        <row r="75">
          <cell r="A75">
            <v>96</v>
          </cell>
          <cell r="B75" t="str">
            <v>Erin</v>
          </cell>
          <cell r="C75" t="str">
            <v>Grippo</v>
          </cell>
          <cell r="D75">
            <v>37619</v>
          </cell>
          <cell r="E75" t="str">
            <v>I.C. Orvieto Montecchio</v>
          </cell>
        </row>
        <row r="76">
          <cell r="A76">
            <v>97</v>
          </cell>
          <cell r="B76" t="str">
            <v>Eleonora</v>
          </cell>
          <cell r="C76" t="str">
            <v>Ortu</v>
          </cell>
          <cell r="D76">
            <v>37864</v>
          </cell>
          <cell r="E76" t="str">
            <v>I.C. Orvieto Montecchio</v>
          </cell>
        </row>
        <row r="77">
          <cell r="A77">
            <v>98</v>
          </cell>
          <cell r="B77" t="str">
            <v>Francesca</v>
          </cell>
          <cell r="C77" t="str">
            <v>Piombarolo</v>
          </cell>
          <cell r="D77">
            <v>37872</v>
          </cell>
          <cell r="E77" t="str">
            <v>I.C. Orvieto Montecchio</v>
          </cell>
        </row>
        <row r="78">
          <cell r="A78">
            <v>99</v>
          </cell>
          <cell r="B78" t="str">
            <v>Anna</v>
          </cell>
          <cell r="C78" t="str">
            <v>Capotosti</v>
          </cell>
          <cell r="D78">
            <v>37916</v>
          </cell>
          <cell r="E78" t="str">
            <v>I.C."L. Valli" Narni</v>
          </cell>
        </row>
        <row r="79">
          <cell r="A79">
            <v>100</v>
          </cell>
          <cell r="B79" t="str">
            <v>Sofia</v>
          </cell>
          <cell r="C79" t="str">
            <v>Gentili</v>
          </cell>
          <cell r="D79">
            <v>37801</v>
          </cell>
          <cell r="E79" t="str">
            <v>I.C."L. Valli" Narni</v>
          </cell>
        </row>
        <row r="80">
          <cell r="A80">
            <v>101</v>
          </cell>
          <cell r="B80" t="str">
            <v>Cristina</v>
          </cell>
          <cell r="C80" t="str">
            <v>Taddei</v>
          </cell>
          <cell r="D80">
            <v>37544</v>
          </cell>
          <cell r="E80" t="str">
            <v>I.C."L. Valli" Narni</v>
          </cell>
        </row>
        <row r="81">
          <cell r="A81">
            <v>102</v>
          </cell>
          <cell r="B81" t="str">
            <v>Ilaria</v>
          </cell>
          <cell r="C81" t="str">
            <v>Piacenti</v>
          </cell>
          <cell r="D81">
            <v>37707</v>
          </cell>
          <cell r="E81" t="str">
            <v>I.C."L. Valli" Narni</v>
          </cell>
        </row>
        <row r="82">
          <cell r="A82">
            <v>13</v>
          </cell>
          <cell r="B82" t="str">
            <v>Elisa</v>
          </cell>
          <cell r="C82" t="str">
            <v>Paoloni</v>
          </cell>
          <cell r="E82" t="str">
            <v xml:space="preserve">I.C. Perugia 7 "D. Alighieri" San Sisto </v>
          </cell>
        </row>
        <row r="83">
          <cell r="A83">
            <v>14</v>
          </cell>
          <cell r="B83" t="str">
            <v>Chiara</v>
          </cell>
          <cell r="C83" t="str">
            <v>Fucelli</v>
          </cell>
          <cell r="E83" t="str">
            <v xml:space="preserve">I.C. Perugia 7 "D. Alighieri" San Sisto </v>
          </cell>
        </row>
        <row r="84">
          <cell r="A84">
            <v>15</v>
          </cell>
          <cell r="B84" t="str">
            <v>Ilaria</v>
          </cell>
          <cell r="C84" t="str">
            <v>Antognelli</v>
          </cell>
          <cell r="E84" t="str">
            <v xml:space="preserve">I.C. Perugia 7 "D. Alighieri" San Sisto </v>
          </cell>
        </row>
        <row r="85">
          <cell r="A85">
            <v>16</v>
          </cell>
          <cell r="B85" t="str">
            <v>Caterina</v>
          </cell>
          <cell r="C85" t="str">
            <v>Ranieri</v>
          </cell>
          <cell r="E85" t="str">
            <v xml:space="preserve">I.C. Perugia 7 "D. Alighieri" San Sisto </v>
          </cell>
        </row>
        <row r="86">
          <cell r="A86">
            <v>20</v>
          </cell>
          <cell r="B86" t="str">
            <v>Lyne Karelle</v>
          </cell>
          <cell r="C86" t="str">
            <v>Yobouet Ablan</v>
          </cell>
          <cell r="E86" t="str">
            <v xml:space="preserve">I.C. Perugia 7 "D. Alighieri" San Sisto </v>
          </cell>
        </row>
        <row r="87">
          <cell r="A87">
            <v>163</v>
          </cell>
          <cell r="B87" t="str">
            <v>Elena</v>
          </cell>
          <cell r="C87" t="str">
            <v>Petrozzi</v>
          </cell>
          <cell r="E87" t="str">
            <v>I.C."G.Marconi" Terni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nco"/>
      <sheetName val="Piazzamenti"/>
      <sheetName val="elenco con piazzamenti"/>
      <sheetName val="elenco buono corretto"/>
    </sheetNames>
    <sheetDataSet>
      <sheetData sheetId="0" refreshError="1">
        <row r="1">
          <cell r="A1" t="str">
            <v>CAMPIONATI REGIONALI STUDENTESCHI  - CADETTE</v>
          </cell>
          <cell r="D1">
            <v>0</v>
          </cell>
          <cell r="E1">
            <v>0</v>
          </cell>
          <cell r="F1">
            <v>0</v>
          </cell>
          <cell r="G1">
            <v>0</v>
          </cell>
        </row>
        <row r="2">
          <cell r="D2">
            <v>0</v>
          </cell>
        </row>
        <row r="3">
          <cell r="A3" t="str">
            <v>Pettorale</v>
          </cell>
          <cell r="B3" t="str">
            <v>Nome</v>
          </cell>
          <cell r="C3" t="str">
            <v>Cognome</v>
          </cell>
          <cell r="D3" t="str">
            <v>Data nascita</v>
          </cell>
          <cell r="E3" t="str">
            <v>Istituto</v>
          </cell>
          <cell r="F3" t="str">
            <v>Piazzamento</v>
          </cell>
          <cell r="G3" t="str">
            <v xml:space="preserve">Punti </v>
          </cell>
        </row>
        <row r="4">
          <cell r="A4">
            <v>103</v>
          </cell>
          <cell r="B4" t="str">
            <v>Abdel Karim</v>
          </cell>
          <cell r="C4" t="str">
            <v>Ait Lahrach</v>
          </cell>
          <cell r="D4">
            <v>37586</v>
          </cell>
          <cell r="E4" t="str">
            <v>Istituto Omnicomprensivo Giano-Bastardo</v>
          </cell>
          <cell r="F4">
            <v>24</v>
          </cell>
        </row>
        <row r="5">
          <cell r="A5">
            <v>104</v>
          </cell>
          <cell r="B5" t="str">
            <v>Luca</v>
          </cell>
          <cell r="C5" t="str">
            <v>Capuccini</v>
          </cell>
          <cell r="D5">
            <v>37573</v>
          </cell>
          <cell r="E5" t="str">
            <v>Istituto Omnicomprensivo Giano-Bastardo</v>
          </cell>
          <cell r="F5">
            <v>0</v>
          </cell>
        </row>
        <row r="6">
          <cell r="A6">
            <v>105</v>
          </cell>
          <cell r="B6" t="str">
            <v>Kevin</v>
          </cell>
          <cell r="C6" t="str">
            <v>Utrio Lanfaloni</v>
          </cell>
          <cell r="D6">
            <v>37283</v>
          </cell>
          <cell r="E6" t="str">
            <v>Istituto Omnicomprensivo Giano-Bastardo</v>
          </cell>
          <cell r="F6">
            <v>0</v>
          </cell>
        </row>
        <row r="7">
          <cell r="A7">
            <v>106</v>
          </cell>
          <cell r="B7" t="str">
            <v>Andrea</v>
          </cell>
          <cell r="C7" t="str">
            <v>Vittori</v>
          </cell>
          <cell r="D7">
            <v>37597</v>
          </cell>
          <cell r="E7" t="str">
            <v>Istituto Omnicomprensivo Giano-Bastardo</v>
          </cell>
          <cell r="F7">
            <v>0</v>
          </cell>
        </row>
        <row r="8">
          <cell r="A8">
            <v>107</v>
          </cell>
          <cell r="B8" t="str">
            <v>Lorenzo</v>
          </cell>
          <cell r="C8" t="str">
            <v>Michelotti</v>
          </cell>
          <cell r="D8">
            <v>37298</v>
          </cell>
          <cell r="E8" t="str">
            <v>Istituto Comprensivo ASSISI 2</v>
          </cell>
          <cell r="F8">
            <v>0</v>
          </cell>
        </row>
        <row r="9">
          <cell r="A9">
            <v>108</v>
          </cell>
          <cell r="B9" t="str">
            <v>Hamza</v>
          </cell>
          <cell r="C9" t="str">
            <v>Mchaouri</v>
          </cell>
          <cell r="D9">
            <v>37690</v>
          </cell>
          <cell r="E9" t="str">
            <v>Istituto Comprensivo ASSISI 2</v>
          </cell>
          <cell r="F9">
            <v>0</v>
          </cell>
        </row>
        <row r="10">
          <cell r="A10">
            <v>109</v>
          </cell>
          <cell r="B10" t="str">
            <v>Davide</v>
          </cell>
          <cell r="C10" t="str">
            <v xml:space="preserve">Sensi </v>
          </cell>
          <cell r="D10">
            <v>37489</v>
          </cell>
          <cell r="E10" t="str">
            <v>Istituto Comprensivo ASSISI 2</v>
          </cell>
          <cell r="F10">
            <v>0</v>
          </cell>
        </row>
        <row r="11">
          <cell r="A11">
            <v>110</v>
          </cell>
          <cell r="B11" t="str">
            <v>Alessandro</v>
          </cell>
          <cell r="C11" t="str">
            <v>Petrollo</v>
          </cell>
          <cell r="D11">
            <v>37494</v>
          </cell>
          <cell r="E11" t="str">
            <v>Istituto Comprensivo ASSISI 2</v>
          </cell>
          <cell r="F11">
            <v>0</v>
          </cell>
        </row>
        <row r="12">
          <cell r="A12">
            <v>111</v>
          </cell>
          <cell r="B12" t="str">
            <v xml:space="preserve">Luca </v>
          </cell>
          <cell r="C12" t="str">
            <v>Moretti</v>
          </cell>
          <cell r="D12">
            <v>37441</v>
          </cell>
          <cell r="E12" t="str">
            <v>I.O."Dante Alighieri" Nocera Valtopina</v>
          </cell>
          <cell r="F12">
            <v>0</v>
          </cell>
        </row>
        <row r="13">
          <cell r="A13">
            <v>112</v>
          </cell>
          <cell r="B13" t="str">
            <v>Joseph</v>
          </cell>
          <cell r="C13" t="str">
            <v>Mangiaratti</v>
          </cell>
          <cell r="D13">
            <v>37490</v>
          </cell>
          <cell r="E13" t="str">
            <v>I.O."Dante Alighieri" Nocera Valtopina</v>
          </cell>
          <cell r="F13">
            <v>0</v>
          </cell>
        </row>
        <row r="14">
          <cell r="A14">
            <v>113</v>
          </cell>
          <cell r="B14" t="str">
            <v>Gabriele</v>
          </cell>
          <cell r="C14" t="str">
            <v>Pica</v>
          </cell>
          <cell r="D14">
            <v>37425</v>
          </cell>
          <cell r="E14" t="str">
            <v>I.O."Dante Alighieri" Nocera Valtopina</v>
          </cell>
          <cell r="F14">
            <v>0</v>
          </cell>
        </row>
        <row r="15">
          <cell r="A15">
            <v>114</v>
          </cell>
          <cell r="B15" t="str">
            <v>M.George</v>
          </cell>
          <cell r="C15" t="str">
            <v>Tabacaru</v>
          </cell>
          <cell r="D15">
            <v>37387</v>
          </cell>
          <cell r="E15" t="str">
            <v>I.O."Dante Alighieri" Nocera Valtopina</v>
          </cell>
          <cell r="F15">
            <v>0</v>
          </cell>
        </row>
        <row r="16">
          <cell r="A16">
            <v>115</v>
          </cell>
          <cell r="B16" t="str">
            <v>Giacomo</v>
          </cell>
          <cell r="C16" t="str">
            <v>Marsili</v>
          </cell>
          <cell r="D16">
            <v>37334</v>
          </cell>
          <cell r="E16" t="str">
            <v xml:space="preserve">I.C.Orvieto Baschi </v>
          </cell>
          <cell r="F16">
            <v>0</v>
          </cell>
        </row>
        <row r="17">
          <cell r="A17">
            <v>116</v>
          </cell>
          <cell r="B17" t="str">
            <v>Lorenzo</v>
          </cell>
          <cell r="C17" t="str">
            <v>Saleppico</v>
          </cell>
          <cell r="D17">
            <v>37416</v>
          </cell>
          <cell r="E17" t="str">
            <v xml:space="preserve">I.C.Orvieto Baschi </v>
          </cell>
          <cell r="F17">
            <v>0</v>
          </cell>
        </row>
        <row r="18">
          <cell r="A18">
            <v>117</v>
          </cell>
          <cell r="B18" t="str">
            <v>Nicola</v>
          </cell>
          <cell r="C18" t="str">
            <v>Sganappa</v>
          </cell>
          <cell r="D18">
            <v>37478</v>
          </cell>
          <cell r="E18" t="str">
            <v xml:space="preserve">I.C.Orvieto Baschi </v>
          </cell>
          <cell r="F18">
            <v>0</v>
          </cell>
        </row>
        <row r="19">
          <cell r="A19">
            <v>118</v>
          </cell>
          <cell r="B19" t="str">
            <v>Alessio</v>
          </cell>
          <cell r="C19" t="str">
            <v>Shabani</v>
          </cell>
          <cell r="D19">
            <v>37419</v>
          </cell>
          <cell r="E19" t="str">
            <v xml:space="preserve">I.C.Orvieto Baschi </v>
          </cell>
          <cell r="F19">
            <v>0</v>
          </cell>
        </row>
        <row r="20">
          <cell r="A20">
            <v>119</v>
          </cell>
          <cell r="B20" t="str">
            <v>Mattia</v>
          </cell>
          <cell r="C20" t="str">
            <v>Violi</v>
          </cell>
          <cell r="D20">
            <v>37277</v>
          </cell>
          <cell r="E20" t="str">
            <v>I.C."F.Petrucci"Montecastrilli</v>
          </cell>
          <cell r="F20">
            <v>0</v>
          </cell>
        </row>
        <row r="21">
          <cell r="A21">
            <v>120</v>
          </cell>
          <cell r="B21" t="str">
            <v>Alessandro</v>
          </cell>
          <cell r="C21" t="str">
            <v>Pantella</v>
          </cell>
          <cell r="D21">
            <v>37763</v>
          </cell>
          <cell r="E21" t="str">
            <v>I.C."F.Petrucci"Montecastrilli</v>
          </cell>
          <cell r="F21">
            <v>0</v>
          </cell>
        </row>
        <row r="22">
          <cell r="A22">
            <v>121</v>
          </cell>
          <cell r="B22" t="str">
            <v>Andrea</v>
          </cell>
          <cell r="C22" t="str">
            <v>D'Ubaldi</v>
          </cell>
          <cell r="D22">
            <v>37756</v>
          </cell>
          <cell r="E22" t="str">
            <v>I.C."F.Petrucci"Montecastrilli</v>
          </cell>
          <cell r="F22">
            <v>0</v>
          </cell>
        </row>
        <row r="23">
          <cell r="A23">
            <v>122</v>
          </cell>
          <cell r="B23" t="str">
            <v>Christian</v>
          </cell>
          <cell r="C23" t="str">
            <v>Rosati</v>
          </cell>
          <cell r="D23">
            <v>37331</v>
          </cell>
          <cell r="E23" t="str">
            <v>I.C."F.Petrucci"Montecastrilli</v>
          </cell>
          <cell r="F23">
            <v>0</v>
          </cell>
        </row>
        <row r="24">
          <cell r="A24">
            <v>123</v>
          </cell>
          <cell r="B24" t="str">
            <v>Samir</v>
          </cell>
          <cell r="C24" t="str">
            <v>Harrat</v>
          </cell>
          <cell r="D24">
            <v>37277</v>
          </cell>
          <cell r="E24" t="str">
            <v>I.C. "A.De Filis"Terni</v>
          </cell>
          <cell r="F24">
            <v>0</v>
          </cell>
        </row>
        <row r="25">
          <cell r="A25">
            <v>124</v>
          </cell>
          <cell r="B25" t="str">
            <v>Alejandro</v>
          </cell>
          <cell r="C25" t="str">
            <v>D'Amore</v>
          </cell>
          <cell r="D25">
            <v>37320</v>
          </cell>
          <cell r="E25" t="str">
            <v>I.C. "A.De Filis"Terni</v>
          </cell>
          <cell r="F25">
            <v>0</v>
          </cell>
        </row>
        <row r="26">
          <cell r="A26">
            <v>125</v>
          </cell>
          <cell r="B26" t="str">
            <v>Filippo</v>
          </cell>
          <cell r="C26" t="str">
            <v>Pannuzzi</v>
          </cell>
          <cell r="D26">
            <v>37383</v>
          </cell>
          <cell r="E26" t="str">
            <v>I.C. "A.De Filis"Terni</v>
          </cell>
          <cell r="F26">
            <v>0</v>
          </cell>
        </row>
        <row r="27">
          <cell r="A27">
            <v>126</v>
          </cell>
          <cell r="B27" t="str">
            <v>Matteo</v>
          </cell>
          <cell r="C27" t="str">
            <v>Seghetti</v>
          </cell>
          <cell r="D27">
            <v>37338</v>
          </cell>
          <cell r="E27" t="str">
            <v>I.C. "A.De Filis"Terni</v>
          </cell>
          <cell r="F27">
            <v>0</v>
          </cell>
        </row>
        <row r="28">
          <cell r="A28">
            <v>127</v>
          </cell>
          <cell r="B28" t="str">
            <v>Michele</v>
          </cell>
          <cell r="C28" t="str">
            <v>Mocci</v>
          </cell>
          <cell r="D28">
            <v>37341</v>
          </cell>
          <cell r="E28" t="str">
            <v>I.C.Foligno 3 "Sant'Eraclio"</v>
          </cell>
          <cell r="F28">
            <v>0</v>
          </cell>
        </row>
        <row r="29">
          <cell r="A29">
            <v>128</v>
          </cell>
          <cell r="B29" t="str">
            <v>Gabriele</v>
          </cell>
          <cell r="C29" t="str">
            <v>Filippucci</v>
          </cell>
          <cell r="D29">
            <v>37471</v>
          </cell>
          <cell r="E29" t="str">
            <v>I.C.Foligno 3 "Sant'Eraclio"</v>
          </cell>
          <cell r="F29">
            <v>0</v>
          </cell>
        </row>
        <row r="30">
          <cell r="A30">
            <v>129</v>
          </cell>
          <cell r="B30" t="str">
            <v>Lorenzo</v>
          </cell>
          <cell r="C30" t="str">
            <v>Olivanti</v>
          </cell>
          <cell r="D30">
            <v>37368</v>
          </cell>
          <cell r="E30" t="str">
            <v>I.C.Foligno 3 "Sant'Eraclio"</v>
          </cell>
          <cell r="F30">
            <v>0</v>
          </cell>
        </row>
        <row r="31">
          <cell r="A31">
            <v>130</v>
          </cell>
          <cell r="B31" t="str">
            <v>Nicolo'</v>
          </cell>
          <cell r="C31" t="str">
            <v>Mazzoli</v>
          </cell>
          <cell r="D31">
            <v>37261</v>
          </cell>
          <cell r="E31" t="str">
            <v>I.C.Foligno 3 "Sant'Eraclio"</v>
          </cell>
          <cell r="F31">
            <v>0</v>
          </cell>
        </row>
        <row r="32">
          <cell r="A32">
            <v>131</v>
          </cell>
          <cell r="B32" t="str">
            <v>Lucian</v>
          </cell>
          <cell r="C32" t="str">
            <v>Gherman</v>
          </cell>
          <cell r="D32">
            <v>37259</v>
          </cell>
          <cell r="E32" t="str">
            <v>Ist.1°Grado"Alighieri Pascoli"C. di Castello</v>
          </cell>
          <cell r="F32">
            <v>0</v>
          </cell>
        </row>
        <row r="33">
          <cell r="A33">
            <v>132</v>
          </cell>
          <cell r="B33" t="str">
            <v>Aleksander</v>
          </cell>
          <cell r="C33" t="str">
            <v>Grimzina Baldani</v>
          </cell>
          <cell r="D33">
            <v>37419</v>
          </cell>
          <cell r="E33" t="str">
            <v>Ist.1°Grado"Alighieri Pascoli"C. di Castello</v>
          </cell>
          <cell r="F33">
            <v>0</v>
          </cell>
        </row>
        <row r="34">
          <cell r="A34">
            <v>133</v>
          </cell>
          <cell r="B34" t="str">
            <v>Leonardo</v>
          </cell>
          <cell r="C34" t="str">
            <v>Caldei</v>
          </cell>
          <cell r="D34">
            <v>37489</v>
          </cell>
          <cell r="E34" t="str">
            <v>Ist.1°Grado"Alighieri Pascoli"C. di Castello</v>
          </cell>
          <cell r="F34">
            <v>0</v>
          </cell>
        </row>
        <row r="35">
          <cell r="A35">
            <v>134</v>
          </cell>
          <cell r="B35" t="str">
            <v>Giacomo</v>
          </cell>
          <cell r="C35" t="str">
            <v>Marinelli</v>
          </cell>
          <cell r="D35">
            <v>37722</v>
          </cell>
          <cell r="E35" t="str">
            <v>Ist.1°Grado"Alighieri Pascoli"C. di Castello</v>
          </cell>
          <cell r="F35">
            <v>0</v>
          </cell>
        </row>
        <row r="36">
          <cell r="A36">
            <v>135</v>
          </cell>
          <cell r="B36" t="str">
            <v>Griseld</v>
          </cell>
          <cell r="C36" t="str">
            <v>Vukaj</v>
          </cell>
          <cell r="D36">
            <v>37961</v>
          </cell>
          <cell r="E36" t="str">
            <v xml:space="preserve">I.C."Melanzio Parini"Montefalco C. Ritaldi </v>
          </cell>
          <cell r="F36">
            <v>0</v>
          </cell>
        </row>
        <row r="37">
          <cell r="A37">
            <v>136</v>
          </cell>
          <cell r="B37" t="str">
            <v>Matteo</v>
          </cell>
          <cell r="C37" t="str">
            <v>Marcelli</v>
          </cell>
          <cell r="D37">
            <v>37862</v>
          </cell>
          <cell r="E37" t="str">
            <v xml:space="preserve">I.C."Melanzio Parini"Montefalco C. Ritaldi </v>
          </cell>
          <cell r="F37">
            <v>0</v>
          </cell>
        </row>
        <row r="38">
          <cell r="A38">
            <v>137</v>
          </cell>
          <cell r="B38" t="str">
            <v>Valerio</v>
          </cell>
          <cell r="C38" t="str">
            <v>Magnini</v>
          </cell>
          <cell r="D38">
            <v>37613</v>
          </cell>
          <cell r="E38" t="str">
            <v xml:space="preserve">I.C."Melanzio Parini"Montefalco C. Ritaldi </v>
          </cell>
          <cell r="F38">
            <v>0</v>
          </cell>
        </row>
        <row r="39">
          <cell r="A39">
            <v>138</v>
          </cell>
          <cell r="B39" t="str">
            <v>Ermal</v>
          </cell>
          <cell r="C39" t="str">
            <v>Sisana</v>
          </cell>
          <cell r="D39">
            <v>37369</v>
          </cell>
          <cell r="E39" t="str">
            <v xml:space="preserve">I.C."Melanzio Parini"Montefalco C. Ritaldi </v>
          </cell>
          <cell r="F39">
            <v>0</v>
          </cell>
        </row>
        <row r="40">
          <cell r="A40">
            <v>139</v>
          </cell>
          <cell r="B40" t="str">
            <v>Alex</v>
          </cell>
          <cell r="C40" t="str">
            <v>Pascucci</v>
          </cell>
          <cell r="D40">
            <v>37512</v>
          </cell>
          <cell r="E40" t="str">
            <v>I.C."T.Valenti"Trevi</v>
          </cell>
          <cell r="F40">
            <v>0</v>
          </cell>
        </row>
        <row r="41">
          <cell r="A41">
            <v>140</v>
          </cell>
          <cell r="B41" t="str">
            <v>Miftar</v>
          </cell>
          <cell r="C41" t="str">
            <v>Xhani</v>
          </cell>
          <cell r="D41">
            <v>37697</v>
          </cell>
          <cell r="E41" t="str">
            <v>I.C."T.Valenti"Trevi</v>
          </cell>
          <cell r="F41">
            <v>0</v>
          </cell>
        </row>
        <row r="42">
          <cell r="A42">
            <v>141</v>
          </cell>
          <cell r="B42" t="str">
            <v>Luka</v>
          </cell>
          <cell r="C42" t="str">
            <v>Lumaj</v>
          </cell>
          <cell r="D42">
            <v>37634</v>
          </cell>
          <cell r="E42" t="str">
            <v>I.C."T.Valenti"Trevi</v>
          </cell>
          <cell r="F42">
            <v>0</v>
          </cell>
        </row>
        <row r="43">
          <cell r="A43">
            <v>142</v>
          </cell>
          <cell r="B43" t="str">
            <v>Tommaso</v>
          </cell>
          <cell r="C43" t="str">
            <v>Fava</v>
          </cell>
          <cell r="D43">
            <v>37936</v>
          </cell>
          <cell r="E43" t="str">
            <v>I.C."T.Valenti"Trevi</v>
          </cell>
          <cell r="F43">
            <v>0</v>
          </cell>
        </row>
        <row r="44">
          <cell r="A44">
            <v>143</v>
          </cell>
          <cell r="B44" t="str">
            <v>Klejdi</v>
          </cell>
          <cell r="C44" t="str">
            <v>Dedja</v>
          </cell>
          <cell r="D44">
            <v>37521</v>
          </cell>
          <cell r="E44" t="str">
            <v>I.C. "G.Ferraris" Spello</v>
          </cell>
          <cell r="F44">
            <v>0</v>
          </cell>
        </row>
        <row r="45">
          <cell r="A45">
            <v>144</v>
          </cell>
          <cell r="B45" t="str">
            <v>Claudiu</v>
          </cell>
          <cell r="C45" t="str">
            <v>Rata</v>
          </cell>
          <cell r="D45">
            <v>37363</v>
          </cell>
          <cell r="E45" t="str">
            <v>I.C. "G.Ferraris" Spello</v>
          </cell>
          <cell r="F45">
            <v>0</v>
          </cell>
        </row>
        <row r="46">
          <cell r="A46">
            <v>145</v>
          </cell>
          <cell r="B46" t="str">
            <v>Gianluca</v>
          </cell>
          <cell r="C46" t="str">
            <v>Mancinelli</v>
          </cell>
          <cell r="D46">
            <v>37713</v>
          </cell>
          <cell r="E46" t="str">
            <v>I.C. "G.Ferraris" Spello</v>
          </cell>
          <cell r="F46">
            <v>0</v>
          </cell>
        </row>
        <row r="47">
          <cell r="A47">
            <v>146</v>
          </cell>
          <cell r="B47" t="str">
            <v>Omar</v>
          </cell>
          <cell r="C47" t="str">
            <v>El Kacmi</v>
          </cell>
          <cell r="D47">
            <v>37643</v>
          </cell>
          <cell r="E47" t="str">
            <v>I.C. "G.Ferraris" Spello</v>
          </cell>
          <cell r="F47">
            <v>0</v>
          </cell>
        </row>
        <row r="48">
          <cell r="A48">
            <v>147</v>
          </cell>
          <cell r="B48" t="str">
            <v>Daniele</v>
          </cell>
          <cell r="C48" t="str">
            <v>Binucci</v>
          </cell>
          <cell r="D48">
            <v>37301</v>
          </cell>
          <cell r="E48" t="str">
            <v>I.C."Gentile da Foligno" Foligno 4</v>
          </cell>
          <cell r="F48">
            <v>0</v>
          </cell>
        </row>
        <row r="49">
          <cell r="A49">
            <v>148</v>
          </cell>
          <cell r="B49" t="str">
            <v>Giovanni</v>
          </cell>
          <cell r="C49" t="str">
            <v>Ninassi</v>
          </cell>
          <cell r="D49">
            <v>37365</v>
          </cell>
          <cell r="E49" t="str">
            <v>I.C."Gentile da Foligno" Foligno 4</v>
          </cell>
          <cell r="F49">
            <v>0</v>
          </cell>
        </row>
        <row r="50">
          <cell r="A50">
            <v>149</v>
          </cell>
          <cell r="B50" t="str">
            <v>Cristian</v>
          </cell>
          <cell r="C50" t="str">
            <v>Orazi</v>
          </cell>
          <cell r="D50">
            <v>37570</v>
          </cell>
          <cell r="E50" t="str">
            <v>I.C."Gentile da Foligno" Foligno 4</v>
          </cell>
          <cell r="F50">
            <v>0</v>
          </cell>
        </row>
        <row r="51">
          <cell r="A51">
            <v>150</v>
          </cell>
          <cell r="B51" t="str">
            <v>Lorenzo</v>
          </cell>
          <cell r="C51" t="str">
            <v>Properzi</v>
          </cell>
          <cell r="D51">
            <v>37328</v>
          </cell>
          <cell r="E51" t="str">
            <v>I.C."Gentile da Foligno" Foligno 4</v>
          </cell>
          <cell r="F51">
            <v>0</v>
          </cell>
        </row>
        <row r="52">
          <cell r="A52">
            <v>151</v>
          </cell>
          <cell r="B52" t="str">
            <v>Raffaele</v>
          </cell>
          <cell r="C52" t="str">
            <v>Mosca</v>
          </cell>
          <cell r="D52">
            <v>37908</v>
          </cell>
          <cell r="E52" t="str">
            <v>Ist.1°Grado"Cocchi Aosta" Todi</v>
          </cell>
          <cell r="F52">
            <v>0</v>
          </cell>
        </row>
        <row r="53">
          <cell r="A53">
            <v>152</v>
          </cell>
          <cell r="B53" t="str">
            <v>Davide</v>
          </cell>
          <cell r="C53" t="str">
            <v>Ghilescu</v>
          </cell>
          <cell r="D53">
            <v>37601</v>
          </cell>
          <cell r="E53" t="str">
            <v>Ist.1°Grado"Cocchi Aosta" Todi</v>
          </cell>
          <cell r="F53">
            <v>0</v>
          </cell>
        </row>
        <row r="54">
          <cell r="A54">
            <v>153</v>
          </cell>
          <cell r="B54" t="str">
            <v>Federico</v>
          </cell>
          <cell r="C54" t="str">
            <v>Giovenali</v>
          </cell>
          <cell r="D54">
            <v>37484</v>
          </cell>
          <cell r="E54" t="str">
            <v>Ist.1°Grado"Cocchi Aosta" Todi</v>
          </cell>
          <cell r="F54">
            <v>0</v>
          </cell>
        </row>
        <row r="55">
          <cell r="A55">
            <v>154</v>
          </cell>
          <cell r="B55" t="str">
            <v>Matteo</v>
          </cell>
          <cell r="C55" t="str">
            <v>Moscetti</v>
          </cell>
          <cell r="D55">
            <v>37298</v>
          </cell>
          <cell r="E55" t="str">
            <v>Ist.1°Grado"Cocchi Aosta" Todi</v>
          </cell>
          <cell r="F55">
            <v>0</v>
          </cell>
        </row>
        <row r="56">
          <cell r="A56">
            <v>155</v>
          </cell>
          <cell r="B56" t="str">
            <v>Francesco</v>
          </cell>
          <cell r="C56" t="str">
            <v>Vercillo</v>
          </cell>
          <cell r="D56">
            <v>37419</v>
          </cell>
          <cell r="E56" t="str">
            <v>S.Sec.1°Grado Annessa Convitto Assisi</v>
          </cell>
          <cell r="F56">
            <v>0</v>
          </cell>
        </row>
        <row r="57">
          <cell r="A57">
            <v>156</v>
          </cell>
          <cell r="B57" t="str">
            <v>Marco</v>
          </cell>
          <cell r="C57" t="str">
            <v>Pascarella</v>
          </cell>
          <cell r="D57">
            <v>37618</v>
          </cell>
          <cell r="E57" t="str">
            <v>S.Sec.1°Grado Annessa Convitto Assisi</v>
          </cell>
          <cell r="F57">
            <v>0</v>
          </cell>
        </row>
        <row r="58">
          <cell r="A58">
            <v>157</v>
          </cell>
          <cell r="B58" t="str">
            <v>Alessandro</v>
          </cell>
          <cell r="C58" t="str">
            <v>Rinaldi</v>
          </cell>
          <cell r="D58">
            <v>0</v>
          </cell>
          <cell r="E58" t="str">
            <v>S.Sec.1°Grado Annessa Convitto Assisi</v>
          </cell>
          <cell r="F58">
            <v>0</v>
          </cell>
        </row>
        <row r="59">
          <cell r="A59">
            <v>158</v>
          </cell>
          <cell r="B59" t="str">
            <v>Giuseppe A.</v>
          </cell>
          <cell r="C59" t="str">
            <v>Ferrantello</v>
          </cell>
          <cell r="D59">
            <v>37293</v>
          </cell>
          <cell r="E59" t="str">
            <v>S.Sec.1°Grado Annessa Convitto Assisi</v>
          </cell>
          <cell r="F59">
            <v>0</v>
          </cell>
        </row>
        <row r="60">
          <cell r="A60">
            <v>159</v>
          </cell>
          <cell r="B60" t="str">
            <v>Andrea</v>
          </cell>
          <cell r="C60" t="str">
            <v xml:space="preserve">Testa </v>
          </cell>
          <cell r="D60" t="str">
            <v>ass</v>
          </cell>
          <cell r="E60" t="str">
            <v>I.C."G.Marconi" Terni</v>
          </cell>
          <cell r="F60">
            <v>0</v>
          </cell>
        </row>
        <row r="61">
          <cell r="A61">
            <v>160</v>
          </cell>
          <cell r="B61" t="str">
            <v>Tommaso</v>
          </cell>
          <cell r="C61" t="str">
            <v>Capotosti</v>
          </cell>
          <cell r="D61" t="str">
            <v>ass</v>
          </cell>
          <cell r="E61" t="str">
            <v>I.C."G.Marconi" Terni</v>
          </cell>
          <cell r="F61">
            <v>0</v>
          </cell>
        </row>
        <row r="62">
          <cell r="A62">
            <v>161</v>
          </cell>
          <cell r="B62" t="str">
            <v>Andrea</v>
          </cell>
          <cell r="C62" t="str">
            <v>Brunetti</v>
          </cell>
          <cell r="D62">
            <v>37898</v>
          </cell>
          <cell r="E62" t="str">
            <v>I.C."G.Marconi" Terni</v>
          </cell>
          <cell r="F62">
            <v>0</v>
          </cell>
        </row>
        <row r="63">
          <cell r="A63">
            <v>162</v>
          </cell>
          <cell r="B63" t="str">
            <v>Sebastiano</v>
          </cell>
          <cell r="C63" t="str">
            <v>Corrado</v>
          </cell>
          <cell r="D63">
            <v>37553</v>
          </cell>
          <cell r="E63" t="str">
            <v>I.C."G.Marconi" Terni</v>
          </cell>
          <cell r="F63">
            <v>0</v>
          </cell>
        </row>
        <row r="64">
          <cell r="A64">
            <v>163</v>
          </cell>
          <cell r="D64">
            <v>0</v>
          </cell>
          <cell r="F64">
            <v>0</v>
          </cell>
        </row>
        <row r="65">
          <cell r="A65">
            <v>164</v>
          </cell>
          <cell r="B65" t="str">
            <v>Stefano</v>
          </cell>
          <cell r="C65" t="str">
            <v>Feliziani</v>
          </cell>
          <cell r="D65">
            <v>37638</v>
          </cell>
          <cell r="E65" t="str">
            <v>I.C. Foligno 2  "G.Carducci"</v>
          </cell>
          <cell r="F65">
            <v>0</v>
          </cell>
        </row>
        <row r="66">
          <cell r="A66">
            <v>165</v>
          </cell>
          <cell r="B66" t="str">
            <v>Tommaso</v>
          </cell>
          <cell r="C66" t="str">
            <v>Piancatelli</v>
          </cell>
          <cell r="D66">
            <v>37384</v>
          </cell>
          <cell r="E66" t="str">
            <v>I.C. Foligno 2  "G.Carducci"</v>
          </cell>
          <cell r="F66">
            <v>0</v>
          </cell>
        </row>
        <row r="67">
          <cell r="A67">
            <v>166</v>
          </cell>
          <cell r="B67" t="str">
            <v>Francesco Edoardo</v>
          </cell>
          <cell r="C67" t="str">
            <v>Candi</v>
          </cell>
          <cell r="D67">
            <v>37433</v>
          </cell>
          <cell r="E67" t="str">
            <v>I.C. Foligno 2  "G.Carducci"</v>
          </cell>
          <cell r="F67">
            <v>0</v>
          </cell>
        </row>
        <row r="68">
          <cell r="A68">
            <v>167</v>
          </cell>
          <cell r="B68" t="str">
            <v>Nicolò</v>
          </cell>
          <cell r="C68" t="str">
            <v>Ortolani</v>
          </cell>
          <cell r="D68">
            <v>37391</v>
          </cell>
          <cell r="E68" t="str">
            <v>I.C. Foligno 2  "G.Carducci"</v>
          </cell>
          <cell r="F68">
            <v>0</v>
          </cell>
        </row>
        <row r="69">
          <cell r="A69">
            <v>168</v>
          </cell>
          <cell r="B69" t="str">
            <v>Nicolas</v>
          </cell>
          <cell r="C69" t="str">
            <v>Beda</v>
          </cell>
          <cell r="D69">
            <v>37526</v>
          </cell>
          <cell r="E69" t="str">
            <v>I.C."Gualdo Cattaneo"</v>
          </cell>
          <cell r="F69">
            <v>0</v>
          </cell>
        </row>
        <row r="70">
          <cell r="A70">
            <v>169</v>
          </cell>
          <cell r="B70" t="str">
            <v>Miguel</v>
          </cell>
          <cell r="C70" t="str">
            <v>Saveri</v>
          </cell>
          <cell r="D70">
            <v>37292</v>
          </cell>
          <cell r="E70" t="str">
            <v>I.C."Gualdo Cattaneo"</v>
          </cell>
          <cell r="F70">
            <v>0</v>
          </cell>
        </row>
        <row r="71">
          <cell r="A71">
            <v>170</v>
          </cell>
          <cell r="B71" t="str">
            <v>Marco</v>
          </cell>
          <cell r="C71" t="str">
            <v>Barbati</v>
          </cell>
          <cell r="D71">
            <v>37817</v>
          </cell>
          <cell r="E71" t="str">
            <v>I.C."Gualdo Cattaneo"</v>
          </cell>
          <cell r="F71">
            <v>0</v>
          </cell>
        </row>
        <row r="72">
          <cell r="A72">
            <v>171</v>
          </cell>
          <cell r="B72" t="str">
            <v>Nicolò</v>
          </cell>
          <cell r="C72" t="str">
            <v>Bramini</v>
          </cell>
          <cell r="D72">
            <v>37430</v>
          </cell>
          <cell r="E72" t="str">
            <v>I.C."Gualdo Cattaneo"</v>
          </cell>
          <cell r="F72">
            <v>0</v>
          </cell>
        </row>
        <row r="73">
          <cell r="A73">
            <v>172</v>
          </cell>
          <cell r="B73" t="str">
            <v>Michele</v>
          </cell>
          <cell r="C73" t="str">
            <v>Pompei</v>
          </cell>
          <cell r="D73">
            <v>37523</v>
          </cell>
          <cell r="E73" t="str">
            <v>I.C."A.Ciuffelli" Massa Martana"</v>
          </cell>
          <cell r="F73">
            <v>0</v>
          </cell>
        </row>
        <row r="74">
          <cell r="A74">
            <v>173</v>
          </cell>
          <cell r="B74" t="str">
            <v>Giovanni</v>
          </cell>
          <cell r="C74" t="str">
            <v>Carocci</v>
          </cell>
          <cell r="D74">
            <v>37287</v>
          </cell>
          <cell r="E74" t="str">
            <v>I.C."A.Ciuffelli" Massa Martana"</v>
          </cell>
          <cell r="F74">
            <v>0</v>
          </cell>
        </row>
        <row r="75">
          <cell r="A75">
            <v>174</v>
          </cell>
          <cell r="B75" t="str">
            <v>Manuele</v>
          </cell>
          <cell r="C75" t="str">
            <v>Palombi</v>
          </cell>
          <cell r="D75">
            <v>37609</v>
          </cell>
          <cell r="E75" t="str">
            <v>I.C."A.Ciuffelli" Massa Martana"</v>
          </cell>
          <cell r="F75">
            <v>0</v>
          </cell>
        </row>
        <row r="76">
          <cell r="A76">
            <v>175</v>
          </cell>
          <cell r="B76" t="str">
            <v>Daniele</v>
          </cell>
          <cell r="C76" t="str">
            <v>Rainone</v>
          </cell>
          <cell r="D76">
            <v>37686</v>
          </cell>
          <cell r="E76" t="str">
            <v>I.C."A.Ciuffelli" Massa Martana"</v>
          </cell>
          <cell r="F76">
            <v>0</v>
          </cell>
        </row>
        <row r="77">
          <cell r="A77">
            <v>176</v>
          </cell>
          <cell r="B77" t="str">
            <v>Filippo</v>
          </cell>
          <cell r="C77" t="str">
            <v>Renzi</v>
          </cell>
          <cell r="D77">
            <v>37666</v>
          </cell>
          <cell r="E77" t="str">
            <v>I.C."G.eA.Garibaldi" Narni</v>
          </cell>
          <cell r="F77">
            <v>0</v>
          </cell>
        </row>
        <row r="78">
          <cell r="A78">
            <v>177</v>
          </cell>
          <cell r="B78" t="str">
            <v>Nicola</v>
          </cell>
          <cell r="C78" t="str">
            <v>Pioli</v>
          </cell>
          <cell r="D78">
            <v>37391</v>
          </cell>
          <cell r="E78" t="str">
            <v>I.C."G.eA.Garibaldi" Narni</v>
          </cell>
          <cell r="F78">
            <v>0</v>
          </cell>
        </row>
        <row r="79">
          <cell r="A79">
            <v>178</v>
          </cell>
          <cell r="B79" t="str">
            <v>Lorenzo</v>
          </cell>
          <cell r="C79" t="str">
            <v>Sergio</v>
          </cell>
          <cell r="D79">
            <v>37676</v>
          </cell>
          <cell r="E79" t="str">
            <v>I.C."G.eA.Garibaldi" Narni</v>
          </cell>
          <cell r="F79">
            <v>0</v>
          </cell>
        </row>
        <row r="80">
          <cell r="A80">
            <v>179</v>
          </cell>
          <cell r="B80" t="str">
            <v>Alessandro</v>
          </cell>
          <cell r="C80" t="str">
            <v>Cotini</v>
          </cell>
          <cell r="D80">
            <v>37319</v>
          </cell>
          <cell r="E80" t="str">
            <v>I.C."G.eA.Garibaldi" Narni</v>
          </cell>
          <cell r="F80">
            <v>0</v>
          </cell>
        </row>
        <row r="81">
          <cell r="A81">
            <v>180</v>
          </cell>
          <cell r="B81" t="str">
            <v>Matteo</v>
          </cell>
          <cell r="C81" t="str">
            <v>Rocchi</v>
          </cell>
          <cell r="D81">
            <v>37371</v>
          </cell>
          <cell r="E81" t="str">
            <v>I.C. Orvieto Montecchio</v>
          </cell>
          <cell r="F81">
            <v>0</v>
          </cell>
        </row>
        <row r="82">
          <cell r="A82">
            <v>181</v>
          </cell>
          <cell r="B82" t="str">
            <v>Mattia</v>
          </cell>
          <cell r="C82" t="str">
            <v>Cavalloro</v>
          </cell>
          <cell r="D82">
            <v>37292</v>
          </cell>
          <cell r="E82" t="str">
            <v>I.C. Orvieto Montecchio</v>
          </cell>
          <cell r="F82">
            <v>0</v>
          </cell>
        </row>
        <row r="83">
          <cell r="A83">
            <v>182</v>
          </cell>
          <cell r="B83" t="str">
            <v>Simone</v>
          </cell>
          <cell r="C83" t="str">
            <v>Biffarino</v>
          </cell>
          <cell r="D83">
            <v>37312</v>
          </cell>
          <cell r="E83" t="str">
            <v>I.C. Orvieto Montecchio</v>
          </cell>
          <cell r="F83">
            <v>0</v>
          </cell>
        </row>
        <row r="84">
          <cell r="A84">
            <v>183</v>
          </cell>
          <cell r="B84" t="str">
            <v>Federico</v>
          </cell>
          <cell r="C84" t="str">
            <v>Mogetti</v>
          </cell>
          <cell r="D84">
            <v>37328</v>
          </cell>
          <cell r="E84" t="str">
            <v>I.C. Orvieto Montecchio</v>
          </cell>
          <cell r="F84">
            <v>0</v>
          </cell>
        </row>
        <row r="85">
          <cell r="A85">
            <v>184</v>
          </cell>
          <cell r="B85" t="str">
            <v>Luca</v>
          </cell>
          <cell r="C85" t="str">
            <v>Terenzi</v>
          </cell>
          <cell r="D85">
            <v>37326</v>
          </cell>
          <cell r="E85" t="str">
            <v>I.O. "De Gasperi Battaglia"Norcia</v>
          </cell>
          <cell r="F85">
            <v>0</v>
          </cell>
        </row>
        <row r="86">
          <cell r="A86">
            <v>185</v>
          </cell>
          <cell r="B86" t="str">
            <v>Federico</v>
          </cell>
          <cell r="C86" t="str">
            <v>Giorgi</v>
          </cell>
          <cell r="D86">
            <v>37546</v>
          </cell>
          <cell r="E86" t="str">
            <v>I.O. "De Gasperi Battaglia"Norcia</v>
          </cell>
          <cell r="F86">
            <v>0</v>
          </cell>
        </row>
        <row r="87">
          <cell r="A87">
            <v>186</v>
          </cell>
          <cell r="B87" t="str">
            <v>Antony</v>
          </cell>
          <cell r="C87" t="str">
            <v>Bongiorno</v>
          </cell>
          <cell r="D87">
            <v>37489</v>
          </cell>
          <cell r="E87" t="str">
            <v>I.O. "De Gasperi Battaglia"Norcia</v>
          </cell>
          <cell r="F87">
            <v>0</v>
          </cell>
        </row>
        <row r="88">
          <cell r="A88">
            <v>187</v>
          </cell>
          <cell r="B88" t="str">
            <v>Emanuele</v>
          </cell>
          <cell r="C88" t="str">
            <v>Rubini</v>
          </cell>
          <cell r="D88">
            <v>37502</v>
          </cell>
          <cell r="E88" t="str">
            <v>I.O. "De Gasperi Battaglia"Norcia</v>
          </cell>
          <cell r="F88">
            <v>0</v>
          </cell>
        </row>
        <row r="89">
          <cell r="A89">
            <v>188</v>
          </cell>
          <cell r="B89" t="str">
            <v>Edoardo</v>
          </cell>
          <cell r="C89" t="str">
            <v>Santarelli</v>
          </cell>
          <cell r="D89">
            <v>37477</v>
          </cell>
          <cell r="E89" t="str">
            <v>I.C."L. Valli" Narni</v>
          </cell>
          <cell r="F89">
            <v>0</v>
          </cell>
        </row>
        <row r="90">
          <cell r="A90">
            <v>189</v>
          </cell>
          <cell r="B90" t="str">
            <v>Nicolò</v>
          </cell>
          <cell r="C90" t="str">
            <v>Mariani</v>
          </cell>
          <cell r="D90">
            <v>37683</v>
          </cell>
          <cell r="E90" t="str">
            <v>I.C."L. Valli" Narni</v>
          </cell>
          <cell r="F90">
            <v>0</v>
          </cell>
        </row>
        <row r="91">
          <cell r="A91">
            <v>190</v>
          </cell>
          <cell r="B91" t="str">
            <v>Matteo</v>
          </cell>
          <cell r="C91" t="str">
            <v xml:space="preserve">Scottegna </v>
          </cell>
          <cell r="D91">
            <v>37485</v>
          </cell>
          <cell r="E91" t="str">
            <v>I.C."L. Valli" Narni</v>
          </cell>
          <cell r="F91">
            <v>0</v>
          </cell>
        </row>
        <row r="92">
          <cell r="A92">
            <v>191</v>
          </cell>
          <cell r="B92" t="str">
            <v>Leonardo</v>
          </cell>
          <cell r="C92" t="str">
            <v>Dionisi</v>
          </cell>
          <cell r="D92">
            <v>37507</v>
          </cell>
          <cell r="E92" t="str">
            <v>I.C."L. Valli" Narni</v>
          </cell>
          <cell r="F92">
            <v>0</v>
          </cell>
        </row>
        <row r="93">
          <cell r="A93">
            <v>192</v>
          </cell>
          <cell r="B93" t="str">
            <v>Matteo</v>
          </cell>
          <cell r="C93" t="str">
            <v xml:space="preserve">Trabalza </v>
          </cell>
          <cell r="D93">
            <v>37410</v>
          </cell>
          <cell r="E93" t="str">
            <v xml:space="preserve">I.C. Perugia 7 "D. Alighieri" San Sisto </v>
          </cell>
          <cell r="F93">
            <v>0</v>
          </cell>
        </row>
        <row r="94">
          <cell r="A94">
            <v>193</v>
          </cell>
          <cell r="B94" t="str">
            <v>Andrea</v>
          </cell>
          <cell r="C94" t="str">
            <v xml:space="preserve">Trabalza </v>
          </cell>
          <cell r="D94">
            <v>37817</v>
          </cell>
          <cell r="E94" t="str">
            <v xml:space="preserve">I.C. Perugia 7 "D. Alighieri" San Sisto </v>
          </cell>
          <cell r="F94">
            <v>0</v>
          </cell>
        </row>
        <row r="95">
          <cell r="A95">
            <v>194</v>
          </cell>
          <cell r="B95" t="str">
            <v>Alessandro</v>
          </cell>
          <cell r="C95" t="str">
            <v>Schiavoni</v>
          </cell>
          <cell r="D95">
            <v>37426</v>
          </cell>
          <cell r="E95" t="str">
            <v xml:space="preserve">I.C. Perugia 7 "D. Alighieri" San Sisto </v>
          </cell>
          <cell r="F95">
            <v>0</v>
          </cell>
        </row>
        <row r="96">
          <cell r="A96">
            <v>195</v>
          </cell>
          <cell r="B96" t="str">
            <v>Luca</v>
          </cell>
          <cell r="C96" t="str">
            <v>Martelli</v>
          </cell>
          <cell r="D96">
            <v>37507</v>
          </cell>
          <cell r="E96" t="str">
            <v xml:space="preserve">I.C. Perugia 7 "D. Alighieri" San Sisto </v>
          </cell>
          <cell r="F96">
            <v>0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topLeftCell="A15" workbookViewId="0">
      <selection activeCell="H38" sqref="H38"/>
    </sheetView>
  </sheetViews>
  <sheetFormatPr defaultRowHeight="15" x14ac:dyDescent="0.25"/>
  <cols>
    <col min="1" max="1" width="5.42578125" customWidth="1"/>
    <col min="2" max="2" width="17.28515625" customWidth="1"/>
    <col min="3" max="3" width="14.42578125" customWidth="1"/>
    <col min="4" max="4" width="36.140625" customWidth="1"/>
    <col min="5" max="5" width="7.28515625" customWidth="1"/>
  </cols>
  <sheetData>
    <row r="1" spans="1:5" s="15" customFormat="1" ht="23.25" customHeight="1" x14ac:dyDescent="0.4">
      <c r="B1" s="15" t="s">
        <v>224</v>
      </c>
    </row>
    <row r="2" spans="1:5" s="16" customFormat="1" ht="23.25" customHeight="1" x14ac:dyDescent="0.35">
      <c r="B2" s="16" t="s">
        <v>225</v>
      </c>
    </row>
    <row r="3" spans="1:5" x14ac:dyDescent="0.25">
      <c r="A3" s="10"/>
      <c r="B3" s="9" t="s">
        <v>66</v>
      </c>
      <c r="C3" s="10"/>
      <c r="D3" s="10"/>
      <c r="E3" s="10"/>
    </row>
    <row r="4" spans="1:5" x14ac:dyDescent="0.25">
      <c r="A4" s="17" t="s">
        <v>227</v>
      </c>
      <c r="B4" s="17" t="s">
        <v>0</v>
      </c>
      <c r="C4" s="17" t="s">
        <v>1</v>
      </c>
      <c r="D4" s="17" t="s">
        <v>2</v>
      </c>
      <c r="E4" s="17" t="s">
        <v>228</v>
      </c>
    </row>
    <row r="5" spans="1:5" x14ac:dyDescent="0.25">
      <c r="A5" s="10">
        <v>25</v>
      </c>
      <c r="B5" s="10" t="s">
        <v>3</v>
      </c>
      <c r="C5" s="10" t="s">
        <v>4</v>
      </c>
      <c r="D5" s="10" t="s">
        <v>5</v>
      </c>
      <c r="E5" s="10">
        <v>1</v>
      </c>
    </row>
    <row r="6" spans="1:5" x14ac:dyDescent="0.25">
      <c r="A6" s="10">
        <v>26</v>
      </c>
      <c r="B6" s="10" t="s">
        <v>6</v>
      </c>
      <c r="C6" s="10" t="s">
        <v>7</v>
      </c>
      <c r="D6" s="10" t="s">
        <v>5</v>
      </c>
      <c r="E6" s="10">
        <v>2</v>
      </c>
    </row>
    <row r="7" spans="1:5" x14ac:dyDescent="0.25">
      <c r="A7" s="10">
        <v>27</v>
      </c>
      <c r="B7" s="10" t="s">
        <v>8</v>
      </c>
      <c r="C7" s="10" t="s">
        <v>9</v>
      </c>
      <c r="D7" s="10" t="s">
        <v>5</v>
      </c>
      <c r="E7" s="10">
        <v>3</v>
      </c>
    </row>
    <row r="8" spans="1:5" x14ac:dyDescent="0.25">
      <c r="A8" s="10">
        <v>5</v>
      </c>
      <c r="B8" s="10" t="s">
        <v>10</v>
      </c>
      <c r="C8" s="10" t="s">
        <v>11</v>
      </c>
      <c r="D8" s="10" t="s">
        <v>12</v>
      </c>
      <c r="E8" s="10">
        <v>4</v>
      </c>
    </row>
    <row r="9" spans="1:5" x14ac:dyDescent="0.25">
      <c r="A9" s="10">
        <v>1</v>
      </c>
      <c r="B9" s="10" t="s">
        <v>13</v>
      </c>
      <c r="C9" s="10" t="s">
        <v>14</v>
      </c>
      <c r="D9" s="10" t="s">
        <v>15</v>
      </c>
      <c r="E9" s="10">
        <v>5</v>
      </c>
    </row>
    <row r="10" spans="1:5" x14ac:dyDescent="0.25">
      <c r="A10" s="10">
        <v>4</v>
      </c>
      <c r="B10" s="10" t="s">
        <v>16</v>
      </c>
      <c r="C10" s="10" t="s">
        <v>17</v>
      </c>
      <c r="D10" s="10" t="s">
        <v>15</v>
      </c>
      <c r="E10" s="10">
        <v>6</v>
      </c>
    </row>
    <row r="11" spans="1:5" x14ac:dyDescent="0.25">
      <c r="A11" s="10">
        <v>20</v>
      </c>
      <c r="B11" s="10" t="s">
        <v>18</v>
      </c>
      <c r="C11" s="10" t="s">
        <v>19</v>
      </c>
      <c r="D11" s="10" t="s">
        <v>20</v>
      </c>
      <c r="E11" s="10">
        <v>7</v>
      </c>
    </row>
    <row r="12" spans="1:5" x14ac:dyDescent="0.25">
      <c r="A12" s="10">
        <v>28</v>
      </c>
      <c r="B12" s="10" t="s">
        <v>21</v>
      </c>
      <c r="C12" s="10" t="s">
        <v>22</v>
      </c>
      <c r="D12" s="10" t="s">
        <v>5</v>
      </c>
      <c r="E12" s="10">
        <v>8</v>
      </c>
    </row>
    <row r="13" spans="1:5" x14ac:dyDescent="0.25">
      <c r="A13" s="10">
        <v>3</v>
      </c>
      <c r="B13" s="10" t="s">
        <v>23</v>
      </c>
      <c r="C13" s="10" t="s">
        <v>24</v>
      </c>
      <c r="D13" s="10" t="s">
        <v>15</v>
      </c>
      <c r="E13" s="10">
        <v>9</v>
      </c>
    </row>
    <row r="14" spans="1:5" x14ac:dyDescent="0.25">
      <c r="A14" s="10">
        <v>2</v>
      </c>
      <c r="B14" s="10" t="s">
        <v>25</v>
      </c>
      <c r="C14" s="10" t="s">
        <v>26</v>
      </c>
      <c r="D14" s="10" t="s">
        <v>15</v>
      </c>
      <c r="E14" s="10">
        <v>10</v>
      </c>
    </row>
    <row r="15" spans="1:5" x14ac:dyDescent="0.25">
      <c r="A15" s="10">
        <v>22</v>
      </c>
      <c r="B15" s="10" t="s">
        <v>27</v>
      </c>
      <c r="C15" s="10" t="s">
        <v>28</v>
      </c>
      <c r="D15" s="10" t="s">
        <v>29</v>
      </c>
      <c r="E15" s="10">
        <v>11</v>
      </c>
    </row>
    <row r="16" spans="1:5" x14ac:dyDescent="0.25">
      <c r="A16" s="10">
        <v>13</v>
      </c>
      <c r="B16" s="10" t="s">
        <v>30</v>
      </c>
      <c r="C16" s="10" t="s">
        <v>31</v>
      </c>
      <c r="D16" s="10" t="s">
        <v>32</v>
      </c>
      <c r="E16" s="10">
        <v>12</v>
      </c>
    </row>
    <row r="17" spans="1:5" x14ac:dyDescent="0.25">
      <c r="A17" s="10">
        <v>15</v>
      </c>
      <c r="B17" s="10" t="s">
        <v>33</v>
      </c>
      <c r="C17" s="10" t="s">
        <v>34</v>
      </c>
      <c r="D17" s="10" t="s">
        <v>32</v>
      </c>
      <c r="E17" s="10">
        <v>13</v>
      </c>
    </row>
    <row r="18" spans="1:5" x14ac:dyDescent="0.25">
      <c r="A18" s="10">
        <v>36</v>
      </c>
      <c r="B18" s="10" t="s">
        <v>35</v>
      </c>
      <c r="C18" s="10" t="s">
        <v>36</v>
      </c>
      <c r="D18" s="10" t="s">
        <v>37</v>
      </c>
      <c r="E18" s="10">
        <v>14</v>
      </c>
    </row>
    <row r="19" spans="1:5" x14ac:dyDescent="0.25">
      <c r="A19" s="10">
        <v>7</v>
      </c>
      <c r="B19" s="10" t="s">
        <v>38</v>
      </c>
      <c r="C19" s="10" t="s">
        <v>39</v>
      </c>
      <c r="D19" s="10" t="s">
        <v>12</v>
      </c>
      <c r="E19" s="10">
        <v>15</v>
      </c>
    </row>
    <row r="20" spans="1:5" x14ac:dyDescent="0.25">
      <c r="A20" s="10">
        <v>31</v>
      </c>
      <c r="B20" s="10" t="s">
        <v>40</v>
      </c>
      <c r="C20" s="10" t="s">
        <v>41</v>
      </c>
      <c r="D20" s="10" t="s">
        <v>42</v>
      </c>
      <c r="E20" s="10">
        <v>16</v>
      </c>
    </row>
    <row r="21" spans="1:5" x14ac:dyDescent="0.25">
      <c r="A21" s="10">
        <v>24</v>
      </c>
      <c r="B21" s="10" t="s">
        <v>43</v>
      </c>
      <c r="C21" s="10" t="s">
        <v>44</v>
      </c>
      <c r="D21" s="10" t="s">
        <v>29</v>
      </c>
      <c r="E21" s="10">
        <v>17</v>
      </c>
    </row>
    <row r="22" spans="1:5" x14ac:dyDescent="0.25">
      <c r="A22" s="10">
        <v>14</v>
      </c>
      <c r="B22" s="10" t="s">
        <v>45</v>
      </c>
      <c r="C22" s="10" t="s">
        <v>46</v>
      </c>
      <c r="D22" s="10" t="s">
        <v>32</v>
      </c>
      <c r="E22" s="10">
        <v>18</v>
      </c>
    </row>
    <row r="23" spans="1:5" x14ac:dyDescent="0.25">
      <c r="A23" s="10">
        <v>8</v>
      </c>
      <c r="B23" s="10" t="s">
        <v>47</v>
      </c>
      <c r="C23" s="10" t="s">
        <v>48</v>
      </c>
      <c r="D23" s="10" t="s">
        <v>12</v>
      </c>
      <c r="E23" s="10">
        <v>19</v>
      </c>
    </row>
    <row r="24" spans="1:5" x14ac:dyDescent="0.25">
      <c r="A24" s="10">
        <v>17</v>
      </c>
      <c r="B24" s="10" t="s">
        <v>35</v>
      </c>
      <c r="C24" s="10" t="s">
        <v>49</v>
      </c>
      <c r="D24" s="10" t="s">
        <v>20</v>
      </c>
      <c r="E24" s="10">
        <v>20</v>
      </c>
    </row>
    <row r="25" spans="1:5" x14ac:dyDescent="0.25">
      <c r="A25" s="10">
        <v>18</v>
      </c>
      <c r="B25" s="10" t="s">
        <v>50</v>
      </c>
      <c r="C25" s="10" t="s">
        <v>51</v>
      </c>
      <c r="D25" s="10" t="s">
        <v>20</v>
      </c>
      <c r="E25" s="10">
        <v>21</v>
      </c>
    </row>
    <row r="26" spans="1:5" x14ac:dyDescent="0.25">
      <c r="A26" s="10">
        <v>33</v>
      </c>
      <c r="B26" s="10" t="s">
        <v>52</v>
      </c>
      <c r="C26" s="10" t="s">
        <v>53</v>
      </c>
      <c r="D26" s="10" t="s">
        <v>37</v>
      </c>
      <c r="E26" s="10">
        <v>22</v>
      </c>
    </row>
    <row r="27" spans="1:5" x14ac:dyDescent="0.25">
      <c r="A27" s="10">
        <v>19</v>
      </c>
      <c r="B27" s="10" t="s">
        <v>54</v>
      </c>
      <c r="C27" s="10" t="s">
        <v>55</v>
      </c>
      <c r="D27" s="10" t="s">
        <v>20</v>
      </c>
      <c r="E27" s="10">
        <v>23</v>
      </c>
    </row>
    <row r="28" spans="1:5" x14ac:dyDescent="0.25">
      <c r="A28" s="10">
        <v>32</v>
      </c>
      <c r="B28" s="10" t="s">
        <v>57</v>
      </c>
      <c r="C28" s="10" t="s">
        <v>58</v>
      </c>
      <c r="D28" s="10" t="s">
        <v>42</v>
      </c>
      <c r="E28" s="10">
        <v>24</v>
      </c>
    </row>
    <row r="29" spans="1:5" x14ac:dyDescent="0.25">
      <c r="A29" s="10">
        <v>11</v>
      </c>
      <c r="B29" s="10" t="s">
        <v>50</v>
      </c>
      <c r="C29" s="10" t="s">
        <v>55</v>
      </c>
      <c r="D29" s="10" t="s">
        <v>56</v>
      </c>
      <c r="E29" s="10">
        <v>25</v>
      </c>
    </row>
    <row r="30" spans="1:5" x14ac:dyDescent="0.25">
      <c r="A30" s="10">
        <v>30</v>
      </c>
      <c r="B30" s="10" t="s">
        <v>33</v>
      </c>
      <c r="C30" s="10" t="s">
        <v>59</v>
      </c>
      <c r="D30" s="10" t="s">
        <v>42</v>
      </c>
      <c r="E30" s="10">
        <v>26</v>
      </c>
    </row>
    <row r="31" spans="1:5" x14ac:dyDescent="0.25">
      <c r="A31" s="10">
        <v>16</v>
      </c>
      <c r="B31" s="10" t="s">
        <v>60</v>
      </c>
      <c r="C31" s="10" t="s">
        <v>61</v>
      </c>
      <c r="D31" s="10" t="s">
        <v>32</v>
      </c>
      <c r="E31" s="10">
        <v>27</v>
      </c>
    </row>
    <row r="32" spans="1:5" x14ac:dyDescent="0.25">
      <c r="A32" s="10">
        <v>34</v>
      </c>
      <c r="B32" s="10" t="s">
        <v>62</v>
      </c>
      <c r="C32" s="10" t="s">
        <v>63</v>
      </c>
      <c r="D32" s="10" t="s">
        <v>37</v>
      </c>
      <c r="E32" s="10">
        <v>28</v>
      </c>
    </row>
    <row r="33" spans="1:5" x14ac:dyDescent="0.25">
      <c r="A33" s="10">
        <v>35</v>
      </c>
      <c r="B33" s="10" t="s">
        <v>64</v>
      </c>
      <c r="C33" s="10" t="s">
        <v>65</v>
      </c>
      <c r="D33" s="10" t="s">
        <v>37</v>
      </c>
      <c r="E33" s="10">
        <v>29</v>
      </c>
    </row>
    <row r="37" spans="1:5" x14ac:dyDescent="0.25">
      <c r="B37" s="2"/>
      <c r="C37" s="2"/>
    </row>
    <row r="38" spans="1:5" x14ac:dyDescent="0.25">
      <c r="B38" s="2"/>
      <c r="C38" s="2"/>
    </row>
    <row r="39" spans="1:5" x14ac:dyDescent="0.25">
      <c r="B39" s="2"/>
      <c r="C39" s="2"/>
    </row>
    <row r="40" spans="1:5" x14ac:dyDescent="0.25">
      <c r="B40" s="2"/>
      <c r="C40" s="2"/>
    </row>
    <row r="41" spans="1:5" x14ac:dyDescent="0.25">
      <c r="B41" s="2"/>
      <c r="C41" s="2"/>
    </row>
    <row r="42" spans="1:5" x14ac:dyDescent="0.25">
      <c r="B42" s="2"/>
      <c r="C42" s="27"/>
    </row>
    <row r="43" spans="1:5" x14ac:dyDescent="0.25">
      <c r="B43" s="2"/>
      <c r="C43" s="4"/>
    </row>
    <row r="44" spans="1:5" x14ac:dyDescent="0.25">
      <c r="B44" s="2"/>
      <c r="C44" s="4"/>
    </row>
    <row r="45" spans="1:5" x14ac:dyDescent="0.25">
      <c r="B45" s="2"/>
      <c r="C45" s="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1"/>
  <sheetViews>
    <sheetView workbookViewId="0">
      <selection activeCell="B3" sqref="B3"/>
    </sheetView>
  </sheetViews>
  <sheetFormatPr defaultRowHeight="15" x14ac:dyDescent="0.25"/>
  <cols>
    <col min="1" max="1" width="5.5703125" customWidth="1"/>
    <col min="2" max="2" width="16.140625" customWidth="1"/>
    <col min="3" max="3" width="12.85546875" customWidth="1"/>
    <col min="4" max="4" width="5.5703125" customWidth="1"/>
    <col min="5" max="5" width="40.140625" customWidth="1"/>
    <col min="6" max="6" width="6.42578125" customWidth="1"/>
  </cols>
  <sheetData>
    <row r="1" spans="1:6" s="15" customFormat="1" ht="23.25" customHeight="1" x14ac:dyDescent="0.4">
      <c r="B1" s="15" t="s">
        <v>224</v>
      </c>
    </row>
    <row r="2" spans="1:6" s="16" customFormat="1" ht="23.25" customHeight="1" x14ac:dyDescent="0.35">
      <c r="B2" s="16" t="s">
        <v>225</v>
      </c>
    </row>
    <row r="3" spans="1:6" x14ac:dyDescent="0.25">
      <c r="A3" s="10"/>
      <c r="B3" s="9" t="s">
        <v>71</v>
      </c>
      <c r="C3" s="10"/>
      <c r="D3" s="10"/>
      <c r="E3" s="10"/>
      <c r="F3" s="10"/>
    </row>
    <row r="4" spans="1:6" x14ac:dyDescent="0.25">
      <c r="A4" s="17" t="s">
        <v>227</v>
      </c>
      <c r="B4" s="17" t="s">
        <v>0</v>
      </c>
      <c r="C4" s="17" t="s">
        <v>1</v>
      </c>
      <c r="D4" s="17" t="s">
        <v>67</v>
      </c>
      <c r="E4" s="17" t="s">
        <v>2</v>
      </c>
      <c r="F4" s="17" t="s">
        <v>228</v>
      </c>
    </row>
    <row r="5" spans="1:6" x14ac:dyDescent="0.25">
      <c r="A5" s="10">
        <v>81</v>
      </c>
      <c r="B5" s="21" t="str">
        <f>VLOOKUP(A5,[1]elenco!A:E,2,0)</f>
        <v>David</v>
      </c>
      <c r="C5" s="21" t="str">
        <f>VLOOKUP(B5,[1]elenco!B:F,2,0)</f>
        <v>Rossetti</v>
      </c>
      <c r="D5" s="21">
        <f>VLOOKUP(C5,[1]elenco!C:G,2,0)</f>
        <v>36834</v>
      </c>
      <c r="E5" s="21" t="str">
        <f>VLOOKUP(D5,[1]elenco!D:H,2,0)</f>
        <v>Liceo Scientifco "G.Alessi" Perugia</v>
      </c>
      <c r="F5" s="10">
        <v>1</v>
      </c>
    </row>
    <row r="6" spans="1:6" x14ac:dyDescent="0.25">
      <c r="A6" s="10">
        <v>39</v>
      </c>
      <c r="B6" s="21" t="str">
        <f>VLOOKUP(A6,[1]elenco!A:E,2,0)</f>
        <v>Filippo</v>
      </c>
      <c r="C6" s="21" t="str">
        <f>VLOOKUP(B6,[1]elenco!B:F,2,0)</f>
        <v>Ferri</v>
      </c>
      <c r="D6" s="21">
        <f>VLOOKUP(C6,[1]elenco!C:G,2,0)</f>
        <v>36811</v>
      </c>
      <c r="E6" s="21" t="str">
        <f>VLOOKUP(D6,[1]elenco!D:H,2,0)</f>
        <v>Liceo Scientifico"G.Marconi" Foligno</v>
      </c>
      <c r="F6" s="10">
        <v>2</v>
      </c>
    </row>
    <row r="7" spans="1:6" x14ac:dyDescent="0.25">
      <c r="A7" s="10">
        <v>73</v>
      </c>
      <c r="B7" s="21" t="str">
        <f>VLOOKUP(A7,[1]elenco!A:E,2,0)</f>
        <v>Stefano</v>
      </c>
      <c r="C7" s="21" t="str">
        <f>VLOOKUP(B7,[1]elenco!B:F,2,0)</f>
        <v>DiLullo</v>
      </c>
      <c r="D7" s="21">
        <f>VLOOKUP(C7,[1]elenco!C:G,2,0)</f>
        <v>36773</v>
      </c>
      <c r="E7" s="21" t="str">
        <f>VLOOKUP(D7,[1]elenco!D:H,2,0)</f>
        <v>Liceo Scientifico"G:Galilei"Perugia</v>
      </c>
      <c r="F7" s="10">
        <v>3</v>
      </c>
    </row>
    <row r="8" spans="1:6" x14ac:dyDescent="0.25">
      <c r="A8" s="10">
        <v>37</v>
      </c>
      <c r="B8" s="21" t="str">
        <f>VLOOKUP(A8,[1]elenco!A:E,2,0)</f>
        <v>Roberto</v>
      </c>
      <c r="C8" s="21" t="str">
        <f>VLOOKUP(B8,[1]elenco!B:F,2,0)</f>
        <v>Vestrelli</v>
      </c>
      <c r="D8" s="21">
        <f>VLOOKUP(C8,[1]elenco!C:G,2,0)</f>
        <v>36293</v>
      </c>
      <c r="E8" s="21" t="str">
        <f>VLOOKUP(D8,[1]elenco!D:H,2,0)</f>
        <v>Liceo Scientifico"G.Marconi" Foligno</v>
      </c>
      <c r="F8" s="10">
        <v>4</v>
      </c>
    </row>
    <row r="9" spans="1:6" x14ac:dyDescent="0.25">
      <c r="A9" s="10">
        <v>38</v>
      </c>
      <c r="B9" s="21" t="str">
        <f>VLOOKUP(A9,[1]elenco!A:E,2,0)</f>
        <v>Marco</v>
      </c>
      <c r="C9" s="21" t="str">
        <f>VLOOKUP(B9,[1]elenco!B:F,2,0)</f>
        <v>Sorbi</v>
      </c>
      <c r="D9" s="21">
        <f>VLOOKUP(C9,[1]elenco!C:G,2,0)</f>
        <v>36368</v>
      </c>
      <c r="E9" s="21" t="str">
        <f>VLOOKUP(D9,[1]elenco!D:H,2,0)</f>
        <v>Liceo Scientifico"G.Marconi" Foligno</v>
      </c>
      <c r="F9" s="10">
        <v>5</v>
      </c>
    </row>
    <row r="10" spans="1:6" x14ac:dyDescent="0.25">
      <c r="A10" s="10">
        <v>40</v>
      </c>
      <c r="B10" s="21" t="str">
        <f>VLOOKUP(A10,[1]elenco!A:E,2,0)</f>
        <v>Nicola</v>
      </c>
      <c r="C10" s="21" t="str">
        <f>VLOOKUP(B10,[1]elenco!B:F,2,0)</f>
        <v>Martino</v>
      </c>
      <c r="D10" s="21">
        <f>VLOOKUP(C10,[1]elenco!C:G,2,0)</f>
        <v>37162</v>
      </c>
      <c r="E10" s="21" t="str">
        <f>VLOOKUP(D10,[1]elenco!D:H,2,0)</f>
        <v>Liceo Scientifico"G.Marconi" Foligno</v>
      </c>
      <c r="F10" s="10">
        <v>6</v>
      </c>
    </row>
    <row r="11" spans="1:6" x14ac:dyDescent="0.25">
      <c r="A11" s="10">
        <v>49</v>
      </c>
      <c r="B11" s="21" t="str">
        <f>VLOOKUP(A11,[1]elenco!A:E,2,0)</f>
        <v>Emanuele</v>
      </c>
      <c r="C11" s="21" t="str">
        <f>VLOOKUP(B11,[1]elenco!B:F,2,0)</f>
        <v>Ranieri</v>
      </c>
      <c r="D11" s="21">
        <f>VLOOKUP(C11,[1]elenco!C:G,2,0)</f>
        <v>36847</v>
      </c>
      <c r="E11" s="21" t="str">
        <f>VLOOKUP(D11,[1]elenco!D:H,2,0)</f>
        <v>I.T.A.S." Giordano Bruno"</v>
      </c>
      <c r="F11" s="10">
        <v>7</v>
      </c>
    </row>
    <row r="12" spans="1:6" x14ac:dyDescent="0.25">
      <c r="A12" s="10">
        <v>82</v>
      </c>
      <c r="B12" s="21" t="str">
        <f>VLOOKUP(A12,[1]elenco!A:E,2,0)</f>
        <v>Nassime</v>
      </c>
      <c r="C12" s="21" t="str">
        <f>VLOOKUP(B12,[1]elenco!B:F,2,0)</f>
        <v>Assal</v>
      </c>
      <c r="D12" s="21">
        <f>VLOOKUP(C12,[1]elenco!C:G,2,0)</f>
        <v>36758</v>
      </c>
      <c r="E12" s="21" t="str">
        <f>VLOOKUP(D12,[1]elenco!D:H,2,0)</f>
        <v>Liceo Scientifco "G.Alessi" Perugia</v>
      </c>
      <c r="F12" s="10">
        <v>8</v>
      </c>
    </row>
    <row r="13" spans="1:6" x14ac:dyDescent="0.25">
      <c r="A13" s="10">
        <v>51</v>
      </c>
      <c r="B13" s="21" t="str">
        <f>VLOOKUP(A13,[1]elenco!A:E,2,0)</f>
        <v>Andrea</v>
      </c>
      <c r="C13" s="21" t="str">
        <f>VLOOKUP(B13,[1]elenco!B:F,2,0)</f>
        <v>Graziano</v>
      </c>
      <c r="D13" s="21">
        <f>VLOOKUP(C13,[1]elenco!C:G,2,0)</f>
        <v>36788</v>
      </c>
      <c r="E13" s="21" t="str">
        <f>VLOOKUP(D13,[1]elenco!D:H,2,0)</f>
        <v>I.T.A.S." Giordano Bruno"</v>
      </c>
      <c r="F13" s="10">
        <v>9</v>
      </c>
    </row>
    <row r="14" spans="1:6" x14ac:dyDescent="0.25">
      <c r="A14" s="10">
        <v>84</v>
      </c>
      <c r="B14" s="21" t="str">
        <f>VLOOKUP(A14,[1]elenco!A:E,2,0)</f>
        <v>Michele</v>
      </c>
      <c r="C14" s="21" t="str">
        <f>VLOOKUP(B14,[1]elenco!B:F,2,0)</f>
        <v>Mariotti</v>
      </c>
      <c r="D14" s="21">
        <f>VLOOKUP(C14,[1]elenco!C:G,2,0)</f>
        <v>37167</v>
      </c>
      <c r="E14" s="21" t="str">
        <f>VLOOKUP(D14,[1]elenco!D:H,2,0)</f>
        <v>Liceo Scientifco "G.Alessi" Perugia</v>
      </c>
      <c r="F14" s="10">
        <v>10</v>
      </c>
    </row>
    <row r="15" spans="1:6" x14ac:dyDescent="0.25">
      <c r="A15" s="10">
        <v>65</v>
      </c>
      <c r="B15" s="21" t="str">
        <f>VLOOKUP(A15,[1]elenco!A:E,2,0)</f>
        <v>Sebastiano</v>
      </c>
      <c r="C15" s="21" t="str">
        <f>VLOOKUP(B15,[1]elenco!B:F,2,0)</f>
        <v>Ragusa</v>
      </c>
      <c r="D15" s="21">
        <f>VLOOKUP(C15,[1]elenco!C:G,2,0)</f>
        <v>36928</v>
      </c>
      <c r="E15" s="21" t="str">
        <f>VLOOKUP(D15,[1]elenco!D:H,2,0)</f>
        <v>Liceo Scient.Annesso al Convitto Nazionale</v>
      </c>
      <c r="F15" s="10">
        <v>11</v>
      </c>
    </row>
    <row r="16" spans="1:6" x14ac:dyDescent="0.25">
      <c r="A16" s="10">
        <v>69</v>
      </c>
      <c r="B16" s="21" t="str">
        <f>VLOOKUP(A16,[1]elenco!A:E,2,0)</f>
        <v>Giulio</v>
      </c>
      <c r="C16" s="21" t="s">
        <v>116</v>
      </c>
      <c r="D16" s="21">
        <f>VLOOKUP(C16,[1]elenco!C:G,2,0)</f>
        <v>36384</v>
      </c>
      <c r="E16" s="21" t="str">
        <f>VLOOKUP(D16,[1]elenco!D:H,2,0)</f>
        <v>I.I.S.Scientifico e Tecnico Orvieto</v>
      </c>
      <c r="F16" s="10">
        <v>12</v>
      </c>
    </row>
    <row r="17" spans="1:6" x14ac:dyDescent="0.25">
      <c r="A17" s="10">
        <v>57</v>
      </c>
      <c r="B17" s="21" t="str">
        <f>VLOOKUP(A17,[1]elenco!A:E,2,0)</f>
        <v>Francesco</v>
      </c>
      <c r="C17" s="21" t="str">
        <f>VLOOKUP(B17,[1]elenco!B:F,2,0)</f>
        <v>Molinari</v>
      </c>
      <c r="D17" s="21">
        <f>VLOOKUP(C17,[1]elenco!C:G,2,0)</f>
        <v>36346</v>
      </c>
      <c r="E17" s="21" t="str">
        <f>VLOOKUP(D17,[1]elenco!D:H,2,0)</f>
        <v>I.Magistrale "F.Angeloni"Terni</v>
      </c>
      <c r="F17" s="10">
        <v>13</v>
      </c>
    </row>
    <row r="18" spans="1:6" x14ac:dyDescent="0.25">
      <c r="A18" s="10">
        <v>74</v>
      </c>
      <c r="B18" s="21" t="str">
        <f>VLOOKUP(A18,[1]elenco!A:E,2,0)</f>
        <v>Yannick</v>
      </c>
      <c r="C18" s="21" t="str">
        <f>VLOOKUP(B18,[1]elenco!B:F,2,0)</f>
        <v xml:space="preserve">Nanà </v>
      </c>
      <c r="D18" s="21">
        <f>VLOOKUP(C18,[1]elenco!C:G,2,0)</f>
        <v>37359</v>
      </c>
      <c r="E18" s="21" t="str">
        <f>VLOOKUP(D18,[1]elenco!D:H,2,0)</f>
        <v>Liceo Scientifico"G:Galilei"Perugia</v>
      </c>
      <c r="F18" s="10">
        <v>14</v>
      </c>
    </row>
    <row r="19" spans="1:6" x14ac:dyDescent="0.25">
      <c r="A19" s="10">
        <v>46</v>
      </c>
      <c r="B19" s="21" t="str">
        <f>VLOOKUP(A19,[1]elenco!A:E,2,0)</f>
        <v>Mattia Francesco</v>
      </c>
      <c r="C19" s="21" t="str">
        <f>VLOOKUP(B19,[1]elenco!B:F,2,0)</f>
        <v>Nieddu</v>
      </c>
      <c r="D19" s="21">
        <f>VLOOKUP(C19,[1]elenco!C:G,2,0)</f>
        <v>36661</v>
      </c>
      <c r="E19" s="21" t="str">
        <f>VLOOKUP(D19,[1]elenco!D:H,2,0)</f>
        <v>I.T.T. Allievi-Sangallo TERNI</v>
      </c>
      <c r="F19" s="10">
        <v>15</v>
      </c>
    </row>
    <row r="20" spans="1:6" x14ac:dyDescent="0.25">
      <c r="A20" s="10">
        <v>85</v>
      </c>
      <c r="B20" s="21" t="str">
        <f>VLOOKUP(A20,[1]elenco!A:E,2,0)</f>
        <v>Endurance</v>
      </c>
      <c r="C20" s="21" t="str">
        <f>VLOOKUP(B20,[1]elenco!B:F,2,0)</f>
        <v>Omohoria</v>
      </c>
      <c r="D20" s="21">
        <f>VLOOKUP(C20,[1]elenco!C:G,2,0)</f>
        <v>36256</v>
      </c>
      <c r="E20" s="21" t="str">
        <f>VLOOKUP(D20,[1]elenco!D:H,2,0)</f>
        <v>I.I.S."Cavour Marconi Pascal" Perugia</v>
      </c>
      <c r="F20" s="10">
        <v>16</v>
      </c>
    </row>
    <row r="21" spans="1:6" x14ac:dyDescent="0.25">
      <c r="A21" s="10">
        <v>90</v>
      </c>
      <c r="B21" s="21" t="str">
        <f>VLOOKUP(A21,[1]elenco!A:E,2,0)</f>
        <v>Marco</v>
      </c>
      <c r="C21" s="21" t="s">
        <v>68</v>
      </c>
      <c r="D21" s="21">
        <f>VLOOKUP(C21,[1]elenco!C:G,2,0)</f>
        <v>36671</v>
      </c>
      <c r="E21" s="21" t="str">
        <f>VLOOKUP(D21,[1]elenco!D:H,2,0)</f>
        <v>Liceo"Mazzatinti"Gubbio</v>
      </c>
      <c r="F21" s="10">
        <v>17</v>
      </c>
    </row>
    <row r="22" spans="1:6" x14ac:dyDescent="0.25">
      <c r="A22" s="10">
        <v>75</v>
      </c>
      <c r="B22" s="21" t="str">
        <f>VLOOKUP(A22,[1]elenco!A:E,2,0)</f>
        <v>Francesco</v>
      </c>
      <c r="C22" s="21" t="s">
        <v>69</v>
      </c>
      <c r="D22" s="21">
        <f>VLOOKUP(C22,[1]elenco!C:G,2,0)</f>
        <v>37129</v>
      </c>
      <c r="E22" s="21" t="str">
        <f>VLOOKUP(D22,[1]elenco!D:H,2,0)</f>
        <v>Liceo Scientifico"G:Galilei"Perugia</v>
      </c>
      <c r="F22" s="10">
        <v>18</v>
      </c>
    </row>
    <row r="23" spans="1:6" x14ac:dyDescent="0.25">
      <c r="A23" s="10">
        <v>47</v>
      </c>
      <c r="B23" s="21" t="str">
        <f>VLOOKUP(A23,[1]elenco!A:E,2,0)</f>
        <v>Matteo</v>
      </c>
      <c r="C23" s="21" t="str">
        <f>VLOOKUP(B23,[1]elenco!B:F,2,0)</f>
        <v>Pettorossi</v>
      </c>
      <c r="D23" s="21">
        <f>VLOOKUP(C23,[1]elenco!C:G,2,0)</f>
        <v>36291</v>
      </c>
      <c r="E23" s="21" t="str">
        <f>VLOOKUP(D23,[1]elenco!D:H,2,0)</f>
        <v>I.T.T. Allievi-Sangallo TERNI</v>
      </c>
      <c r="F23" s="10">
        <v>19</v>
      </c>
    </row>
    <row r="24" spans="1:6" x14ac:dyDescent="0.25">
      <c r="A24" s="10">
        <v>52</v>
      </c>
      <c r="B24" s="21" t="str">
        <f>VLOOKUP(A24,[1]elenco!A:E,2,0)</f>
        <v xml:space="preserve">Mattia </v>
      </c>
      <c r="C24" s="21" t="str">
        <f>VLOOKUP(B24,[1]elenco!B:F,2,0)</f>
        <v>Bigonzino</v>
      </c>
      <c r="D24" s="21">
        <f>VLOOKUP(C24,[1]elenco!C:G,2,0)</f>
        <v>36710</v>
      </c>
      <c r="E24" s="21" t="str">
        <f>VLOOKUP(D24,[1]elenco!D:H,2,0)</f>
        <v>I.T.A.S." Giordano Bruno"</v>
      </c>
      <c r="F24" s="10">
        <v>20</v>
      </c>
    </row>
    <row r="25" spans="1:6" x14ac:dyDescent="0.25">
      <c r="A25" s="10">
        <v>70</v>
      </c>
      <c r="B25" s="21" t="str">
        <f>VLOOKUP(A25,[1]elenco!A:E,2,0)</f>
        <v>Giuseppe</v>
      </c>
      <c r="C25" s="21" t="str">
        <f>VLOOKUP(B25,[1]elenco!B:F,2,0)</f>
        <v>Martino</v>
      </c>
      <c r="D25" s="21">
        <f>VLOOKUP(C25,[1]elenco!C:G,2,0)</f>
        <v>37162</v>
      </c>
      <c r="E25" s="3" t="s">
        <v>29</v>
      </c>
      <c r="F25" s="10">
        <v>21</v>
      </c>
    </row>
    <row r="26" spans="1:6" x14ac:dyDescent="0.25">
      <c r="A26" s="10">
        <v>83</v>
      </c>
      <c r="B26" s="21" t="str">
        <f>VLOOKUP(A26,[1]elenco!A:E,2,0)</f>
        <v>Tommaso</v>
      </c>
      <c r="C26" s="21" t="str">
        <f>VLOOKUP(B26,[1]elenco!B:F,2,0)</f>
        <v>Ciarapica</v>
      </c>
      <c r="D26" s="21">
        <f>VLOOKUP(C26,[1]elenco!C:G,2,0)</f>
        <v>37019</v>
      </c>
      <c r="E26" s="21" t="str">
        <f>VLOOKUP(D26,[1]elenco!D:H,2,0)</f>
        <v>Liceo Scientifco "G.Alessi" Perugia</v>
      </c>
      <c r="F26" s="10">
        <v>22</v>
      </c>
    </row>
    <row r="27" spans="1:6" x14ac:dyDescent="0.25">
      <c r="A27" s="10">
        <v>92</v>
      </c>
      <c r="B27" s="21" t="str">
        <f>VLOOKUP(A27,[1]elenco!A:E,2,0)</f>
        <v>Giorgio</v>
      </c>
      <c r="C27" s="21" t="str">
        <f>VLOOKUP(B27,[1]elenco!B:F,2,0)</f>
        <v>Gini</v>
      </c>
      <c r="D27" s="21">
        <f>VLOOKUP(C27,[1]elenco!C:G,2,0)</f>
        <v>37010</v>
      </c>
      <c r="E27" s="21" t="str">
        <f>VLOOKUP(D27,[1]elenco!D:H,2,0)</f>
        <v>Liceo"Mazzatinti"Gubbio</v>
      </c>
      <c r="F27" s="10">
        <v>23</v>
      </c>
    </row>
    <row r="28" spans="1:6" x14ac:dyDescent="0.25">
      <c r="A28" s="10">
        <v>61</v>
      </c>
      <c r="B28" s="21" t="str">
        <f>VLOOKUP(A28,[1]elenco!A:E,2,0)</f>
        <v>Luca</v>
      </c>
      <c r="C28" s="21" t="str">
        <f>VLOOKUP(B28,[1]elenco!B:F,2,0)</f>
        <v>Rinaldi</v>
      </c>
      <c r="D28" s="21">
        <f>VLOOKUP(C28,[1]elenco!C:G,2,0)</f>
        <v>36344</v>
      </c>
      <c r="E28" s="21" t="str">
        <f>VLOOKUP(D28,[1]elenco!D:H,2,0)</f>
        <v>Liceo "Jacopone da Todi" TODI</v>
      </c>
      <c r="F28" s="10">
        <v>24</v>
      </c>
    </row>
    <row r="29" spans="1:6" x14ac:dyDescent="0.25">
      <c r="A29" s="10">
        <v>45</v>
      </c>
      <c r="B29" s="21" t="str">
        <f>VLOOKUP(A29,[1]elenco!A:E,2,0)</f>
        <v>Leonardo</v>
      </c>
      <c r="C29" s="21" t="str">
        <f>VLOOKUP(B29,[1]elenco!B:F,2,0)</f>
        <v>Coia</v>
      </c>
      <c r="D29" s="21">
        <f>VLOOKUP(C29,[1]elenco!C:G,2,0)</f>
        <v>36192</v>
      </c>
      <c r="E29" s="21" t="str">
        <f>VLOOKUP(D29,[1]elenco!D:H,2,0)</f>
        <v>I.T.T. Allievi-Sangallo TERNI</v>
      </c>
      <c r="F29" s="10">
        <v>25</v>
      </c>
    </row>
    <row r="30" spans="1:6" x14ac:dyDescent="0.25">
      <c r="A30" s="10">
        <v>71</v>
      </c>
      <c r="B30" s="21" t="str">
        <f>VLOOKUP(A30,[1]elenco!A:E,2,0)</f>
        <v>Luca</v>
      </c>
      <c r="C30" s="21" t="s">
        <v>117</v>
      </c>
      <c r="D30" s="21">
        <f>VLOOKUP(C30,[1]elenco!C:G,2,0)</f>
        <v>36375</v>
      </c>
      <c r="E30" s="21" t="str">
        <f>VLOOKUP(D30,[1]elenco!D:H,2,0)</f>
        <v>I.I.S.Scientifico e Tecnico Orvieto</v>
      </c>
      <c r="F30" s="10">
        <v>26</v>
      </c>
    </row>
    <row r="31" spans="1:6" x14ac:dyDescent="0.25">
      <c r="A31" s="10">
        <v>72</v>
      </c>
      <c r="B31" s="21" t="str">
        <f>VLOOKUP(A31,[1]elenco!A:E,2,0)</f>
        <v>Engjll</v>
      </c>
      <c r="C31" s="21" t="str">
        <f>VLOOKUP(B31,[1]elenco!B:F,2,0)</f>
        <v>Shabani</v>
      </c>
      <c r="D31" s="21">
        <f>VLOOKUP(C31,[1]elenco!C:G,2,0)</f>
        <v>36648</v>
      </c>
      <c r="E31" s="21" t="str">
        <f>VLOOKUP(D31,[1]elenco!D:H,2,0)</f>
        <v>I.I.S.Scientifico e Tecnico Orvieto</v>
      </c>
      <c r="F31" s="10">
        <v>27</v>
      </c>
    </row>
    <row r="32" spans="1:6" x14ac:dyDescent="0.25">
      <c r="A32" s="10">
        <v>68</v>
      </c>
      <c r="B32" s="21" t="str">
        <f>VLOOKUP(A32,[1]elenco!A:E,2,0)</f>
        <v>Sebastiano</v>
      </c>
      <c r="C32" s="21" t="s">
        <v>118</v>
      </c>
      <c r="D32" s="21">
        <f>VLOOKUP(C32,[1]elenco!C:G,2,0)</f>
        <v>36504</v>
      </c>
      <c r="E32" s="21" t="s">
        <v>20</v>
      </c>
      <c r="F32" s="10">
        <v>28</v>
      </c>
    </row>
    <row r="33" spans="1:6" x14ac:dyDescent="0.25">
      <c r="A33" s="10">
        <v>67</v>
      </c>
      <c r="B33" s="21" t="str">
        <f>VLOOKUP(A33,[1]elenco!A:E,2,0)</f>
        <v>Giacomo</v>
      </c>
      <c r="C33" s="21" t="s">
        <v>119</v>
      </c>
      <c r="D33" s="21">
        <f>VLOOKUP(C33,[1]elenco!C:G,2,0)</f>
        <v>36745</v>
      </c>
      <c r="E33" s="21" t="str">
        <f>VLOOKUP(D33,[1]elenco!D:H,2,0)</f>
        <v>Liceo Scient.Annesso al Convitto Nazionale</v>
      </c>
      <c r="F33" s="10">
        <v>29</v>
      </c>
    </row>
    <row r="34" spans="1:6" x14ac:dyDescent="0.25">
      <c r="A34" s="10">
        <v>77</v>
      </c>
      <c r="B34" s="21" t="str">
        <f>VLOOKUP(A34,[1]elenco!A:E,2,0)</f>
        <v>Francesco</v>
      </c>
      <c r="C34" s="21" t="s">
        <v>118</v>
      </c>
      <c r="D34" s="21">
        <f>VLOOKUP(C34,[1]elenco!C:G,2,0)</f>
        <v>36504</v>
      </c>
      <c r="E34" s="21" t="str">
        <f>VLOOKUP(D34,[1]elenco!D:H,2,0)</f>
        <v>I.T.E."F.Scarpellini" Foligno</v>
      </c>
      <c r="F34" s="10">
        <v>30</v>
      </c>
    </row>
    <row r="35" spans="1:6" x14ac:dyDescent="0.25">
      <c r="A35" s="10">
        <v>94</v>
      </c>
      <c r="B35" s="21" t="str">
        <f>VLOOKUP(A35,[1]elenco!A:E,2,0)</f>
        <v>Gabriele</v>
      </c>
      <c r="C35" s="21" t="str">
        <f>VLOOKUP(B35,[1]elenco!B:F,2,0)</f>
        <v>Tosti</v>
      </c>
      <c r="D35" s="21">
        <f>VLOOKUP(C35,[1]elenco!C:G,2,0)</f>
        <v>36882</v>
      </c>
      <c r="E35" s="21" t="str">
        <f>VLOOKUP(D35,[1]elenco!D:H,2,0)</f>
        <v>I.O.S."Rosselli-Rasetti"Castiglion del Lago</v>
      </c>
      <c r="F35" s="10">
        <v>31</v>
      </c>
    </row>
    <row r="36" spans="1:6" x14ac:dyDescent="0.25">
      <c r="A36" s="10">
        <v>96</v>
      </c>
      <c r="B36" s="21" t="str">
        <f>VLOOKUP(A36,[1]elenco!A:E,2,0)</f>
        <v>Simone</v>
      </c>
      <c r="C36" s="21" t="str">
        <f>VLOOKUP(B36,[1]elenco!B:F,2,0)</f>
        <v>Cocchi</v>
      </c>
      <c r="D36" s="21">
        <f>VLOOKUP(C36,[1]elenco!C:G,2,0)</f>
        <v>37113</v>
      </c>
      <c r="E36" s="21" t="str">
        <f>VLOOKUP(D36,[1]elenco!D:H,2,0)</f>
        <v>I.O.S."Rosselli-Rasetti"Castiglion del Lago</v>
      </c>
      <c r="F36" s="10">
        <v>32</v>
      </c>
    </row>
    <row r="37" spans="1:6" x14ac:dyDescent="0.25">
      <c r="A37" s="10">
        <v>48</v>
      </c>
      <c r="B37" s="21" t="str">
        <f>VLOOKUP(A37,[1]elenco!A:E,2,0)</f>
        <v>Alessio</v>
      </c>
      <c r="C37" s="21" t="str">
        <f>VLOOKUP(B37,[1]elenco!B:F,2,0)</f>
        <v>Virili</v>
      </c>
      <c r="D37" s="21">
        <f>VLOOKUP(C37,[1]elenco!C:G,2,0)</f>
        <v>36371</v>
      </c>
      <c r="E37" s="21" t="str">
        <f>VLOOKUP(D37,[1]elenco!D:H,2,0)</f>
        <v>I.T.T. Allievi-Sangallo TERNI</v>
      </c>
      <c r="F37" s="10">
        <v>33</v>
      </c>
    </row>
    <row r="38" spans="1:6" x14ac:dyDescent="0.25">
      <c r="A38" s="10">
        <v>53</v>
      </c>
      <c r="B38" s="21" t="str">
        <f>VLOOKUP(A38,[1]elenco!A:E,2,0)</f>
        <v>Giulio</v>
      </c>
      <c r="C38" s="21" t="str">
        <f>VLOOKUP(B38,[1]elenco!B:F,2,0)</f>
        <v>Bartocci</v>
      </c>
      <c r="D38" s="21">
        <f>VLOOKUP(C38,[1]elenco!C:G,2,0)</f>
        <v>36408</v>
      </c>
      <c r="E38" s="21" t="str">
        <f>VLOOKUP(D38,[1]elenco!D:H,2,0)</f>
        <v>I.I.S."M.Polo-R.Bonghi" Assisi</v>
      </c>
      <c r="F38" s="10">
        <v>34</v>
      </c>
    </row>
    <row r="39" spans="1:6" x14ac:dyDescent="0.25">
      <c r="A39" s="10">
        <v>93</v>
      </c>
      <c r="B39" s="21" t="str">
        <f>VLOOKUP(A39,[1]elenco!A:E,2,0)</f>
        <v>Nicolò</v>
      </c>
      <c r="C39" s="21" t="str">
        <f>VLOOKUP(B39,[1]elenco!B:F,2,0)</f>
        <v>Casaburi</v>
      </c>
      <c r="D39" s="21">
        <f>VLOOKUP(C39,[1]elenco!C:G,2,0)</f>
        <v>36192</v>
      </c>
      <c r="E39" s="21" t="s">
        <v>120</v>
      </c>
      <c r="F39" s="10">
        <v>35</v>
      </c>
    </row>
    <row r="40" spans="1:6" x14ac:dyDescent="0.25">
      <c r="A40" s="10">
        <v>44</v>
      </c>
      <c r="B40" s="21" t="str">
        <f>VLOOKUP(A40,[1]elenco!A:E,2,0)</f>
        <v>Alex</v>
      </c>
      <c r="C40" s="21" t="str">
        <f>VLOOKUP(B40,[1]elenco!B:F,2,0)</f>
        <v>Pozsoni</v>
      </c>
      <c r="D40" s="21">
        <f>VLOOKUP(C40,[1]elenco!C:G,2,0)</f>
        <v>36613</v>
      </c>
      <c r="E40" s="21" t="str">
        <f>VLOOKUP(D40,[1]elenco!D:H,2,0)</f>
        <v>I.O.I.Professionale"S.Pertini"C.P.I.A.TERNI</v>
      </c>
      <c r="F40" s="10">
        <v>36</v>
      </c>
    </row>
    <row r="41" spans="1:6" x14ac:dyDescent="0.25">
      <c r="A41" s="10">
        <v>89</v>
      </c>
      <c r="B41" s="21" t="str">
        <f>VLOOKUP(A41,[1]elenco!A:E,2,0)</f>
        <v>Lorenzo</v>
      </c>
      <c r="C41" s="21" t="s">
        <v>121</v>
      </c>
      <c r="D41" s="21">
        <f>VLOOKUP(C41,[1]elenco!C:G,2,0)</f>
        <v>36769</v>
      </c>
      <c r="E41" s="21" t="s">
        <v>122</v>
      </c>
      <c r="F41" s="10">
        <v>37</v>
      </c>
    </row>
    <row r="42" spans="1:6" x14ac:dyDescent="0.25">
      <c r="A42" s="10">
        <v>91</v>
      </c>
      <c r="B42" s="21" t="str">
        <f>VLOOKUP(A42,[1]elenco!A:E,2,0)</f>
        <v>Giacomo</v>
      </c>
      <c r="C42" s="21" t="s">
        <v>123</v>
      </c>
      <c r="D42" s="21">
        <f>VLOOKUP(C42,[1]elenco!C:G,2,0)</f>
        <v>36730</v>
      </c>
      <c r="E42" s="21" t="str">
        <f>VLOOKUP(D42,[1]elenco!D:H,2,0)</f>
        <v>Liceo"Mazzatinti"Gubbio</v>
      </c>
      <c r="F42" s="10">
        <v>38</v>
      </c>
    </row>
    <row r="43" spans="1:6" x14ac:dyDescent="0.25">
      <c r="A43" s="10">
        <v>78</v>
      </c>
      <c r="B43" s="21" t="str">
        <f>VLOOKUP(A43,[1]elenco!A:E,2,0)</f>
        <v>Filippo</v>
      </c>
      <c r="C43" s="21" t="s">
        <v>70</v>
      </c>
      <c r="D43" s="21">
        <f>VLOOKUP(C43,[1]elenco!C:G,2,0)</f>
        <v>36416</v>
      </c>
      <c r="E43" s="21" t="str">
        <f>VLOOKUP(D43,[1]elenco!D:H,2,0)</f>
        <v>I.T.E."F.Scarpellini" Foligno</v>
      </c>
      <c r="F43" s="10">
        <v>39</v>
      </c>
    </row>
    <row r="44" spans="1:6" x14ac:dyDescent="0.25">
      <c r="A44" s="10">
        <v>76</v>
      </c>
      <c r="B44" s="21" t="str">
        <f>VLOOKUP(A44,[1]elenco!A:E,2,0)</f>
        <v>Luca</v>
      </c>
      <c r="C44" s="21" t="s">
        <v>124</v>
      </c>
      <c r="D44" s="21">
        <f>VLOOKUP(C44,[1]elenco!C:G,2,0)</f>
        <v>37284</v>
      </c>
      <c r="E44" s="21" t="str">
        <f>VLOOKUP(D44,[1]elenco!D:H,2,0)</f>
        <v>Liceo Scientifico"G:Galilei"Perugia</v>
      </c>
      <c r="F44" s="10">
        <v>40</v>
      </c>
    </row>
    <row r="45" spans="1:6" x14ac:dyDescent="0.25">
      <c r="A45" s="10">
        <v>41</v>
      </c>
      <c r="B45" s="21" t="str">
        <f>VLOOKUP(A45,[1]elenco!A:E,2,0)</f>
        <v>Xhulian</v>
      </c>
      <c r="C45" s="21" t="str">
        <f>VLOOKUP(B45,[1]elenco!B:F,2,0)</f>
        <v>Mirdita</v>
      </c>
      <c r="D45" s="21">
        <f>VLOOKUP(C45,[1]elenco!C:G,2,0)</f>
        <v>36668</v>
      </c>
      <c r="E45" s="21" t="str">
        <f>VLOOKUP(D45,[1]elenco!D:H,2,0)</f>
        <v>I.O.I.Professionale"S.Pertini"C.P.I.A.TERNI</v>
      </c>
      <c r="F45" s="10">
        <v>41</v>
      </c>
    </row>
    <row r="46" spans="1:6" x14ac:dyDescent="0.25">
      <c r="A46" s="10">
        <v>58</v>
      </c>
      <c r="B46" s="21" t="str">
        <f>VLOOKUP(A46,[1]elenco!A:E,2,0)</f>
        <v>Samuele</v>
      </c>
      <c r="C46" s="21" t="str">
        <f>VLOOKUP(B46,[1]elenco!B:F,2,0)</f>
        <v>Pernazza</v>
      </c>
      <c r="D46" s="21">
        <f>VLOOKUP(C46,[1]elenco!C:G,2,0)</f>
        <v>36521</v>
      </c>
      <c r="E46" s="21" t="str">
        <f>VLOOKUP(D46,[1]elenco!D:H,2,0)</f>
        <v>I.Magistrale "F.Angeloni"Terni</v>
      </c>
      <c r="F46" s="10">
        <v>42</v>
      </c>
    </row>
    <row r="47" spans="1:6" x14ac:dyDescent="0.25">
      <c r="A47" s="10">
        <v>64</v>
      </c>
      <c r="B47" s="21" t="str">
        <f>VLOOKUP(A47,[1]elenco!A:E,2,0)</f>
        <v>Lorenzo</v>
      </c>
      <c r="C47" s="21" t="s">
        <v>125</v>
      </c>
      <c r="D47" s="21">
        <f>VLOOKUP(C47,[1]elenco!C:G,2,0)</f>
        <v>36584</v>
      </c>
      <c r="E47" s="21" t="str">
        <f>VLOOKUP(D47,[1]elenco!D:H,2,0)</f>
        <v>Liceo "Jacopone da Todi" TODI</v>
      </c>
      <c r="F47" s="10">
        <v>43</v>
      </c>
    </row>
    <row r="48" spans="1:6" x14ac:dyDescent="0.25">
      <c r="A48" s="10">
        <v>63</v>
      </c>
      <c r="B48" s="21" t="str">
        <f>VLOOKUP(A48,[1]elenco!A:E,2,0)</f>
        <v>Alexandru Victor</v>
      </c>
      <c r="C48" s="21" t="str">
        <f>VLOOKUP(B48,[1]elenco!B:F,2,0)</f>
        <v>Fodor</v>
      </c>
      <c r="D48" s="21">
        <f>VLOOKUP(C48,[1]elenco!C:G,2,0)</f>
        <v>36436</v>
      </c>
      <c r="E48" s="21" t="str">
        <f>VLOOKUP(D48,[1]elenco!D:H,2,0)</f>
        <v>Liceo "Jacopone da Todi" TODI</v>
      </c>
      <c r="F48" s="10">
        <v>44</v>
      </c>
    </row>
    <row r="49" spans="1:6" x14ac:dyDescent="0.25">
      <c r="A49" s="10">
        <v>79</v>
      </c>
      <c r="B49" s="21" t="str">
        <f>VLOOKUP(A49,[1]elenco!A:E,2,0)</f>
        <v>Lorenzo</v>
      </c>
      <c r="C49" s="21" t="s">
        <v>126</v>
      </c>
      <c r="D49" s="21">
        <f>VLOOKUP(C49,[1]elenco!C:G,2,0)</f>
        <v>36711</v>
      </c>
      <c r="E49" s="21" t="str">
        <f>VLOOKUP(D49,[1]elenco!D:H,2,0)</f>
        <v>I.T.E."F.Scarpellini" Foligno</v>
      </c>
      <c r="F49" s="10">
        <v>45</v>
      </c>
    </row>
    <row r="50" spans="1:6" x14ac:dyDescent="0.25">
      <c r="A50" s="10">
        <v>42</v>
      </c>
      <c r="B50" s="21" t="str">
        <f>VLOOKUP(A50,[1]elenco!A:E,2,0)</f>
        <v>Lorenzo</v>
      </c>
      <c r="C50" s="21" t="str">
        <f>VLOOKUP(B50,[1]elenco!B:F,2,0)</f>
        <v>Temperoni</v>
      </c>
      <c r="D50" s="21">
        <f>VLOOKUP(C50,[1]elenco!C:G,2,0)</f>
        <v>36782</v>
      </c>
      <c r="E50" s="21" t="str">
        <f>VLOOKUP(D50,[1]elenco!D:H,2,0)</f>
        <v>I.O.I.Professionale"S.Pertini"C.P.I.A.TERNI</v>
      </c>
      <c r="F50" s="10">
        <v>46</v>
      </c>
    </row>
    <row r="51" spans="1:6" x14ac:dyDescent="0.25">
      <c r="A51" s="10">
        <v>43</v>
      </c>
      <c r="B51" s="21" t="str">
        <f>VLOOKUP(A51,[1]elenco!A:E,2,0)</f>
        <v>Manuel</v>
      </c>
      <c r="C51" s="21" t="str">
        <f>VLOOKUP(B51,[1]elenco!B:F,2,0)</f>
        <v>Palombi</v>
      </c>
      <c r="D51" s="21">
        <f>VLOOKUP(C51,[1]elenco!C:G,2,0)</f>
        <v>36700</v>
      </c>
      <c r="E51" s="21" t="str">
        <f>VLOOKUP(D51,[1]elenco!D:H,2,0)</f>
        <v>I.O.I.Professionale"S.Pertini"C.P.I.A.TERNI</v>
      </c>
      <c r="F51" s="10">
        <v>47</v>
      </c>
    </row>
    <row r="52" spans="1:6" x14ac:dyDescent="0.25">
      <c r="A52" s="10">
        <v>60</v>
      </c>
      <c r="B52" s="21" t="str">
        <f>VLOOKUP(A52,[1]elenco!A:E,2,0)</f>
        <v>Giacomo</v>
      </c>
      <c r="C52" s="21" t="str">
        <f>VLOOKUP(B52,[1]elenco!B:F,2,0)</f>
        <v>Vendramin</v>
      </c>
      <c r="D52" s="21">
        <f>VLOOKUP(C52,[1]elenco!C:G,2,0)</f>
        <v>36769</v>
      </c>
      <c r="E52" s="21" t="str">
        <f>VLOOKUP(D52,[1]elenco!D:H,2,0)</f>
        <v>I.Magistrale "F.Angeloni"Terni</v>
      </c>
      <c r="F52" s="10">
        <v>48</v>
      </c>
    </row>
    <row r="53" spans="1:6" x14ac:dyDescent="0.25">
      <c r="A53" s="10">
        <v>59</v>
      </c>
      <c r="B53" s="21" t="str">
        <f>VLOOKUP(A53,[1]elenco!A:E,2,0)</f>
        <v>Benito</v>
      </c>
      <c r="C53" s="21" t="str">
        <f>VLOOKUP(B53,[1]elenco!B:F,2,0)</f>
        <v>Beranzoni</v>
      </c>
      <c r="D53" s="21">
        <f>VLOOKUP(C53,[1]elenco!C:G,2,0)</f>
        <v>36186</v>
      </c>
      <c r="E53" s="21" t="str">
        <f>VLOOKUP(D53,[1]elenco!D:H,2,0)</f>
        <v>I.Magistrale "F.Angeloni"Terni</v>
      </c>
      <c r="F53" s="10">
        <v>49</v>
      </c>
    </row>
    <row r="54" spans="1:6" x14ac:dyDescent="0.25">
      <c r="A54" s="10">
        <v>80</v>
      </c>
      <c r="B54" s="21" t="str">
        <f>VLOOKUP(A54,[1]elenco!A:E,2,0)</f>
        <v>Carmine</v>
      </c>
      <c r="C54" s="21" t="str">
        <f>VLOOKUP(B54,[1]elenco!B:F,2,0)</f>
        <v>Del Canto</v>
      </c>
      <c r="D54" s="21">
        <f>VLOOKUP(C54,[1]elenco!C:G,2,0)</f>
        <v>36840</v>
      </c>
      <c r="E54" s="21" t="str">
        <f>VLOOKUP(D54,[1]elenco!D:H,2,0)</f>
        <v>I.T.E."F.Scarpellini" Foligno</v>
      </c>
      <c r="F54" s="10">
        <v>50</v>
      </c>
    </row>
    <row r="55" spans="1:6" x14ac:dyDescent="0.25">
      <c r="A55" s="10">
        <v>62</v>
      </c>
      <c r="B55" s="21" t="str">
        <f>VLOOKUP(A55,[1]elenco!A:E,2,0)</f>
        <v>Matteo</v>
      </c>
      <c r="C55" s="21" t="s">
        <v>127</v>
      </c>
      <c r="D55" s="21">
        <f>VLOOKUP(C55,[1]elenco!C:G,2,0)</f>
        <v>37098</v>
      </c>
      <c r="E55" s="21" t="str">
        <f>VLOOKUP(D55,[1]elenco!D:H,2,0)</f>
        <v>Liceo "Jacopone da Todi" TODI</v>
      </c>
      <c r="F55" s="10">
        <v>51</v>
      </c>
    </row>
    <row r="56" spans="1:6" x14ac:dyDescent="0.25">
      <c r="A56" s="10">
        <v>87</v>
      </c>
      <c r="B56" s="21" t="str">
        <f>VLOOKUP(A56,[1]elenco!A:E,2,0)</f>
        <v>Leonis</v>
      </c>
      <c r="C56" s="21" t="str">
        <f>VLOOKUP(B56,[1]elenco!B:F,2,0)</f>
        <v>Balla</v>
      </c>
      <c r="D56" s="21">
        <f>VLOOKUP(C56,[1]elenco!C:G,2,0)</f>
        <v>36797</v>
      </c>
      <c r="E56" s="21" t="str">
        <f>VLOOKUP(D56,[1]elenco!D:H,2,0)</f>
        <v>I.I.S."Cavour Marconi Pascal" Perugia</v>
      </c>
      <c r="F56" s="10">
        <v>52</v>
      </c>
    </row>
    <row r="57" spans="1:6" x14ac:dyDescent="0.25">
      <c r="A57" s="10">
        <v>88</v>
      </c>
      <c r="B57" s="21" t="str">
        <f>VLOOKUP(A57,[1]elenco!A:E,2,0)</f>
        <v>Klaudio</v>
      </c>
      <c r="C57" s="21" t="str">
        <f>VLOOKUP(B57,[1]elenco!B:F,2,0)</f>
        <v>Macaj</v>
      </c>
      <c r="D57" s="21">
        <f>VLOOKUP(C57,[1]elenco!C:G,2,0)</f>
        <v>36620</v>
      </c>
      <c r="E57" s="21" t="str">
        <f>VLOOKUP(D57,[1]elenco!D:H,2,0)</f>
        <v>I.I.S."Cavour Marconi Pascal" Perugia</v>
      </c>
      <c r="F57" s="10">
        <v>53</v>
      </c>
    </row>
    <row r="58" spans="1:6" x14ac:dyDescent="0.25">
      <c r="A58" s="10">
        <v>100</v>
      </c>
      <c r="B58" s="21" t="str">
        <f>VLOOKUP(A58,[1]elenco!A:E,2,0)</f>
        <v>Silvestro</v>
      </c>
      <c r="C58" s="21" t="str">
        <f>VLOOKUP(B58,[1]elenco!B:F,2,0)</f>
        <v>Trabucchi</v>
      </c>
      <c r="D58" s="21">
        <f>VLOOKUP(C58,[1]elenco!C:G,2,0)</f>
        <v>36177</v>
      </c>
      <c r="E58" s="21" t="str">
        <f>VLOOKUP(D58,[1]elenco!D:H,2,0)</f>
        <v>I.O. "De Gasperi Battaglia"Norcia</v>
      </c>
      <c r="F58" s="10">
        <v>54</v>
      </c>
    </row>
    <row r="59" spans="1:6" x14ac:dyDescent="0.25">
      <c r="A59" s="10">
        <v>86</v>
      </c>
      <c r="B59" s="21" t="str">
        <f>VLOOKUP(A59,[1]elenco!A:E,2,0)</f>
        <v>Alessandro</v>
      </c>
      <c r="C59" s="21" t="str">
        <f>VLOOKUP(B59,[1]elenco!B:F,2,0)</f>
        <v>Marcagnani</v>
      </c>
      <c r="D59" s="21">
        <f>VLOOKUP(C59,[1]elenco!C:G,2,0)</f>
        <v>36506</v>
      </c>
      <c r="E59" s="21" t="str">
        <f>VLOOKUP(D59,[1]elenco!D:H,2,0)</f>
        <v>I.I.S."Cavour Marconi Pascal" Perugia</v>
      </c>
      <c r="F59" s="10">
        <v>55</v>
      </c>
    </row>
    <row r="60" spans="1:6" x14ac:dyDescent="0.25">
      <c r="A60" s="10">
        <v>95</v>
      </c>
      <c r="B60" s="21" t="str">
        <f>VLOOKUP(A60,[1]elenco!A:E,2,0)</f>
        <v>Mattia</v>
      </c>
      <c r="C60" s="21" t="str">
        <f>VLOOKUP(B60,[1]elenco!B:F,2,0)</f>
        <v>Cianini</v>
      </c>
      <c r="D60" s="21">
        <f>VLOOKUP(C60,[1]elenco!C:G,2,0)</f>
        <v>37070</v>
      </c>
      <c r="E60" s="21" t="str">
        <f>VLOOKUP(D60,[1]elenco!D:H,2,0)</f>
        <v>I.O.S."Rosselli-Rasetti"Castiglion del Lago</v>
      </c>
      <c r="F60" s="10">
        <v>56</v>
      </c>
    </row>
    <row r="61" spans="1:6" x14ac:dyDescent="0.25">
      <c r="A61" s="10">
        <v>97</v>
      </c>
      <c r="B61" s="21" t="str">
        <f>VLOOKUP(A61,[1]elenco!A:E,2,0)</f>
        <v>Leandro</v>
      </c>
      <c r="C61" s="21" t="str">
        <f>VLOOKUP(B61,[1]elenco!B:F,2,0)</f>
        <v>Santini</v>
      </c>
      <c r="D61" s="21">
        <f>VLOOKUP(C61,[1]elenco!C:G,2,0)</f>
        <v>37180</v>
      </c>
      <c r="E61" s="21" t="str">
        <f>VLOOKUP(D61,[1]elenco!D:H,2,0)</f>
        <v>I.O. "De Gasperi Battaglia"Norcia</v>
      </c>
      <c r="F61" s="10">
        <v>57</v>
      </c>
    </row>
    <row r="62" spans="1:6" x14ac:dyDescent="0.25">
      <c r="A62" s="10">
        <v>54</v>
      </c>
      <c r="B62" s="21" t="str">
        <f>VLOOKUP(A62,[1]elenco!A:E,2,0)</f>
        <v>Lucas</v>
      </c>
      <c r="C62" s="21" t="str">
        <f>VLOOKUP(B62,[1]elenco!B:F,2,0)</f>
        <v>Chiavarini</v>
      </c>
      <c r="D62" s="21">
        <f>VLOOKUP(C62,[1]elenco!C:G,2,0)</f>
        <v>37123</v>
      </c>
      <c r="E62" s="21" t="str">
        <f>VLOOKUP(D62,[1]elenco!D:H,2,0)</f>
        <v>I.I.S."M.Polo-R.Bonghi" Assisi</v>
      </c>
      <c r="F62" s="10">
        <v>58</v>
      </c>
    </row>
    <row r="63" spans="1:6" x14ac:dyDescent="0.25">
      <c r="A63" s="10">
        <v>99</v>
      </c>
      <c r="B63" s="21" t="str">
        <f>VLOOKUP(A63,[1]elenco!A:E,2,0)</f>
        <v>Biagio</v>
      </c>
      <c r="C63" s="21" t="str">
        <f>VLOOKUP(B63,[1]elenco!B:F,2,0)</f>
        <v>Climinti</v>
      </c>
      <c r="D63" s="21">
        <f>VLOOKUP(C63,[1]elenco!C:G,2,0)</f>
        <v>36764</v>
      </c>
      <c r="E63" s="21" t="str">
        <f>VLOOKUP(D63,[1]elenco!D:H,2,0)</f>
        <v>I.O. "De Gasperi Battaglia"Norcia</v>
      </c>
      <c r="F63" s="10">
        <v>59</v>
      </c>
    </row>
    <row r="64" spans="1:6" x14ac:dyDescent="0.25">
      <c r="A64" s="10">
        <v>55</v>
      </c>
      <c r="B64" s="21" t="str">
        <f>VLOOKUP(A64,[1]elenco!A:E,2,0)</f>
        <v>Allioui</v>
      </c>
      <c r="C64" s="21" t="str">
        <f>VLOOKUP(B64,[1]elenco!B:F,2,0)</f>
        <v>Walid</v>
      </c>
      <c r="D64" s="21">
        <f>VLOOKUP(C64,[1]elenco!C:G,2,0)</f>
        <v>36321</v>
      </c>
      <c r="E64" s="21" t="str">
        <f>VLOOKUP(D64,[1]elenco!D:H,2,0)</f>
        <v>I.I.S."M.Polo-R.Bonghi" Assisi</v>
      </c>
      <c r="F64" s="10">
        <v>60</v>
      </c>
    </row>
    <row r="65" spans="1:6" x14ac:dyDescent="0.25">
      <c r="A65" s="10">
        <v>56</v>
      </c>
      <c r="B65" s="21" t="str">
        <f>VLOOKUP(A65,[1]elenco!A:E,2,0)</f>
        <v>Sergio</v>
      </c>
      <c r="C65" s="21" t="str">
        <f>VLOOKUP(B65,[1]elenco!B:F,2,0)</f>
        <v>Trotta</v>
      </c>
      <c r="D65" s="21">
        <f>VLOOKUP(C65,[1]elenco!C:G,2,0)</f>
        <v>37017</v>
      </c>
      <c r="E65" s="21" t="str">
        <f>VLOOKUP(D65,[1]elenco!D:H,2,0)</f>
        <v>I.I.S."M.Polo-R.Bonghi" Assisi</v>
      </c>
      <c r="F65" s="10">
        <v>61</v>
      </c>
    </row>
    <row r="66" spans="1:6" x14ac:dyDescent="0.25">
      <c r="A66" s="2"/>
      <c r="B66" s="2"/>
      <c r="C66" s="2"/>
      <c r="D66" s="2"/>
      <c r="E66" s="2"/>
      <c r="F66" s="2"/>
    </row>
    <row r="67" spans="1:6" x14ac:dyDescent="0.25">
      <c r="A67" s="2"/>
      <c r="B67" s="2"/>
      <c r="C67" s="2"/>
      <c r="D67" s="2"/>
      <c r="E67" s="2"/>
      <c r="F67" s="2"/>
    </row>
    <row r="68" spans="1:6" x14ac:dyDescent="0.25">
      <c r="A68" s="2"/>
      <c r="B68" s="2"/>
      <c r="C68" s="2"/>
      <c r="D68" s="2"/>
      <c r="E68" s="2"/>
      <c r="F68" s="2"/>
    </row>
    <row r="69" spans="1:6" x14ac:dyDescent="0.25">
      <c r="A69" s="2"/>
      <c r="B69" s="2"/>
      <c r="C69" s="2"/>
      <c r="D69" s="2"/>
      <c r="E69" s="2"/>
      <c r="F69" s="2"/>
    </row>
    <row r="70" spans="1:6" x14ac:dyDescent="0.25">
      <c r="A70" s="2"/>
      <c r="B70" s="2"/>
      <c r="C70" s="2"/>
      <c r="D70" s="2"/>
      <c r="E70" s="2"/>
      <c r="F70" s="2"/>
    </row>
    <row r="71" spans="1:6" x14ac:dyDescent="0.25">
      <c r="A71" s="2"/>
      <c r="B71" s="2"/>
      <c r="C71" s="2"/>
      <c r="D71" s="2"/>
      <c r="E71" s="2"/>
      <c r="F71" s="2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1"/>
  <sheetViews>
    <sheetView workbookViewId="0">
      <selection activeCell="E4" sqref="E4"/>
    </sheetView>
  </sheetViews>
  <sheetFormatPr defaultRowHeight="15" x14ac:dyDescent="0.25"/>
  <cols>
    <col min="1" max="1" width="5.28515625" customWidth="1"/>
    <col min="2" max="2" width="13.85546875" customWidth="1"/>
    <col min="3" max="3" width="12.28515625" customWidth="1"/>
    <col min="4" max="4" width="39.7109375" customWidth="1"/>
    <col min="5" max="5" width="5.85546875" customWidth="1"/>
  </cols>
  <sheetData>
    <row r="1" spans="1:6" s="15" customFormat="1" ht="23.25" customHeight="1" x14ac:dyDescent="0.4">
      <c r="B1" s="15" t="s">
        <v>224</v>
      </c>
    </row>
    <row r="2" spans="1:6" s="16" customFormat="1" ht="23.25" customHeight="1" x14ac:dyDescent="0.35">
      <c r="B2" s="16" t="s">
        <v>225</v>
      </c>
    </row>
    <row r="3" spans="1:6" x14ac:dyDescent="0.25">
      <c r="A3" s="10"/>
      <c r="B3" s="9" t="s">
        <v>72</v>
      </c>
      <c r="C3" s="10"/>
      <c r="D3" s="10"/>
      <c r="E3" s="10"/>
    </row>
    <row r="4" spans="1:6" x14ac:dyDescent="0.25">
      <c r="A4" s="17" t="s">
        <v>227</v>
      </c>
      <c r="B4" s="17" t="s">
        <v>0</v>
      </c>
      <c r="C4" s="17" t="s">
        <v>1</v>
      </c>
      <c r="D4" s="17" t="s">
        <v>2</v>
      </c>
      <c r="E4" s="17" t="s">
        <v>228</v>
      </c>
      <c r="F4" s="2"/>
    </row>
    <row r="5" spans="1:6" x14ac:dyDescent="0.25">
      <c r="A5" s="10">
        <v>14</v>
      </c>
      <c r="B5" s="10" t="str">
        <f>VLOOKUP(A5,[2]elenco!A:E,2,0)</f>
        <v>Chiara</v>
      </c>
      <c r="C5" s="10" t="str">
        <f>VLOOKUP(A5,[2]elenco!A:E,3,0)</f>
        <v>Fucelli</v>
      </c>
      <c r="D5" s="19" t="str">
        <f>VLOOKUP(A5,[2]elenco!A:E,5,0)</f>
        <v xml:space="preserve">I.C. Perugia 7 "D. Alighieri" San Sisto </v>
      </c>
      <c r="E5" s="10">
        <v>1</v>
      </c>
      <c r="F5" s="2"/>
    </row>
    <row r="6" spans="1:6" x14ac:dyDescent="0.25">
      <c r="A6" s="10">
        <v>99</v>
      </c>
      <c r="B6" s="10" t="str">
        <f>VLOOKUP(A6,[2]elenco!A:E,2,0)</f>
        <v>Anna</v>
      </c>
      <c r="C6" s="10" t="str">
        <f>VLOOKUP(A6,[2]elenco!A:E,3,0)</f>
        <v>Capotosti</v>
      </c>
      <c r="D6" s="19" t="str">
        <f>VLOOKUP(A6,[2]elenco!A:E,5,0)</f>
        <v>I.C."L. Valli" Narni</v>
      </c>
      <c r="E6" s="10">
        <v>2</v>
      </c>
      <c r="F6" s="2"/>
    </row>
    <row r="7" spans="1:6" x14ac:dyDescent="0.25">
      <c r="A7" s="10">
        <v>29</v>
      </c>
      <c r="B7" s="10" t="str">
        <f>VLOOKUP(A7,[2]elenco!A:E,2,0)</f>
        <v>Martina</v>
      </c>
      <c r="C7" s="10" t="str">
        <f>VLOOKUP(A7,[2]elenco!A:E,3,0)</f>
        <v>Santo Paolo</v>
      </c>
      <c r="D7" s="19" t="str">
        <f>VLOOKUP(A7,[2]elenco!A:E,5,0)</f>
        <v>I.C. ASSISI 2</v>
      </c>
      <c r="E7" s="10">
        <v>3</v>
      </c>
      <c r="F7" s="2"/>
    </row>
    <row r="8" spans="1:6" x14ac:dyDescent="0.25">
      <c r="A8" s="10">
        <v>71</v>
      </c>
      <c r="B8" s="10" t="str">
        <f>VLOOKUP(A8,[2]elenco!A:E,2,0)</f>
        <v>Cecilia</v>
      </c>
      <c r="C8" s="10" t="str">
        <f>VLOOKUP(A8,[2]elenco!A:E,3,0)</f>
        <v>Castellani</v>
      </c>
      <c r="D8" s="19" t="str">
        <f>VLOOKUP(A8,[2]elenco!A:E,5,0)</f>
        <v>I.C."Gentile da Foligno" Foligno 4</v>
      </c>
      <c r="E8" s="10">
        <v>4</v>
      </c>
      <c r="F8" s="2"/>
    </row>
    <row r="9" spans="1:6" x14ac:dyDescent="0.25">
      <c r="A9" s="10">
        <v>49</v>
      </c>
      <c r="B9" s="10" t="str">
        <f>VLOOKUP(A9,[2]elenco!A:E,2,0)</f>
        <v>Michela</v>
      </c>
      <c r="C9" s="10" t="str">
        <f>VLOOKUP(A9,[2]elenco!A:E,3,0)</f>
        <v>Bonifazi</v>
      </c>
      <c r="D9" s="19" t="str">
        <f>VLOOKUP(A9,[2]elenco!A:E,5,0)</f>
        <v>I.C.Foligno 3 "Sant'Eraclio"</v>
      </c>
      <c r="E9" s="10">
        <v>5</v>
      </c>
      <c r="F9" s="2"/>
    </row>
    <row r="10" spans="1:6" x14ac:dyDescent="0.25">
      <c r="A10" s="10">
        <v>53</v>
      </c>
      <c r="B10" s="10" t="str">
        <f>VLOOKUP(A10,[2]elenco!A:E,2,0)</f>
        <v>Caterina</v>
      </c>
      <c r="C10" s="10" t="str">
        <f>VLOOKUP(A10,[2]elenco!A:E,3,0)</f>
        <v>Satta</v>
      </c>
      <c r="D10" s="19" t="str">
        <f>VLOOKUP(A10,[2]elenco!A:E,5,0)</f>
        <v>Ist.1°Grado"Alighieri Pascoli"C. di Castello</v>
      </c>
      <c r="E10" s="10">
        <v>6</v>
      </c>
      <c r="F10" s="2"/>
    </row>
    <row r="11" spans="1:6" x14ac:dyDescent="0.25">
      <c r="A11" s="10">
        <v>74</v>
      </c>
      <c r="B11" s="10" t="str">
        <f>VLOOKUP(A11,[2]elenco!A:E,2,0)</f>
        <v>B.Francesca</v>
      </c>
      <c r="C11" s="10" t="str">
        <f>VLOOKUP(A11,[2]elenco!A:E,3,0)</f>
        <v xml:space="preserve">De Monaco </v>
      </c>
      <c r="D11" s="19" t="str">
        <f>VLOOKUP(A11,[2]elenco!A:E,5,0)</f>
        <v>Ist.1°Grado"Cocchi Aosta" Todi</v>
      </c>
      <c r="E11" s="10">
        <v>7</v>
      </c>
      <c r="F11" s="2"/>
    </row>
    <row r="12" spans="1:6" x14ac:dyDescent="0.25">
      <c r="A12" s="10">
        <v>73</v>
      </c>
      <c r="B12" s="10" t="str">
        <f>VLOOKUP(A12,[2]elenco!A:E,2,0)</f>
        <v>Lucrezia</v>
      </c>
      <c r="C12" s="10" t="str">
        <f>VLOOKUP(A12,[2]elenco!A:E,3,0)</f>
        <v>Sebastiani</v>
      </c>
      <c r="D12" s="19" t="str">
        <f>VLOOKUP(A12,[2]elenco!A:E,5,0)</f>
        <v>I.C."Gentile da Foligno" Foligno 4</v>
      </c>
      <c r="E12" s="10">
        <v>8</v>
      </c>
      <c r="F12" s="2"/>
    </row>
    <row r="13" spans="1:6" x14ac:dyDescent="0.25">
      <c r="A13" s="10">
        <v>13</v>
      </c>
      <c r="B13" s="10" t="str">
        <f>VLOOKUP(A13,[2]elenco!A:E,2,0)</f>
        <v>Elisa</v>
      </c>
      <c r="C13" s="10" t="str">
        <f>VLOOKUP(A13,[2]elenco!A:E,3,0)</f>
        <v>Paoloni</v>
      </c>
      <c r="D13" s="19" t="str">
        <f>VLOOKUP(A13,[2]elenco!A:E,5,0)</f>
        <v xml:space="preserve">I.C. Perugia 7 "D. Alighieri" San Sisto </v>
      </c>
      <c r="E13" s="10">
        <v>9</v>
      </c>
      <c r="F13" s="2"/>
    </row>
    <row r="14" spans="1:6" x14ac:dyDescent="0.25">
      <c r="A14" s="10">
        <v>83</v>
      </c>
      <c r="B14" s="10" t="str">
        <f>VLOOKUP(A14,[2]elenco!A:E,2,0)</f>
        <v>Arianna</v>
      </c>
      <c r="C14" s="10" t="str">
        <f>VLOOKUP(A14,[2]elenco!A:E,3,0)</f>
        <v>Vincareti</v>
      </c>
      <c r="D14" s="19" t="str">
        <f>VLOOKUP(A14,[2]elenco!A:E,5,0)</f>
        <v>I.C."Gualdo Cattaneo"</v>
      </c>
      <c r="E14" s="10">
        <v>10</v>
      </c>
      <c r="F14" s="2"/>
    </row>
    <row r="15" spans="1:6" x14ac:dyDescent="0.25">
      <c r="A15" s="10">
        <v>15</v>
      </c>
      <c r="B15" s="10" t="str">
        <f>VLOOKUP(A15,[2]elenco!A:E,2,0)</f>
        <v>Ilaria</v>
      </c>
      <c r="C15" s="10" t="str">
        <f>VLOOKUP(A15,[2]elenco!A:E,3,0)</f>
        <v>Antognelli</v>
      </c>
      <c r="D15" s="19" t="str">
        <f>VLOOKUP(A15,[2]elenco!A:E,5,0)</f>
        <v xml:space="preserve">I.C. Perugia 7 "D. Alighieri" San Sisto </v>
      </c>
      <c r="E15" s="10">
        <v>11</v>
      </c>
      <c r="F15" s="2"/>
    </row>
    <row r="16" spans="1:6" x14ac:dyDescent="0.25">
      <c r="A16" s="10">
        <v>76</v>
      </c>
      <c r="B16" s="10" t="str">
        <f>VLOOKUP(A16,[2]elenco!A:E,2,0)</f>
        <v>Giulia</v>
      </c>
      <c r="C16" s="10" t="str">
        <f>VLOOKUP(A16,[2]elenco!A:E,3,0)</f>
        <v>Tacchio</v>
      </c>
      <c r="D16" s="19" t="str">
        <f>VLOOKUP(A16,[2]elenco!A:E,5,0)</f>
        <v>Ist.1°Grado"Cocchi Aosta" Todi</v>
      </c>
      <c r="E16" s="10">
        <v>12</v>
      </c>
      <c r="F16" s="2"/>
    </row>
    <row r="17" spans="1:6" x14ac:dyDescent="0.25">
      <c r="A17" s="10">
        <v>50</v>
      </c>
      <c r="B17" s="10" t="str">
        <f>VLOOKUP(A17,[2]elenco!A:E,2,0)</f>
        <v>Ester</v>
      </c>
      <c r="C17" s="10" t="str">
        <f>VLOOKUP(A17,[2]elenco!A:E,3,0)</f>
        <v>Ciancabilla</v>
      </c>
      <c r="D17" s="19" t="str">
        <f>VLOOKUP(A17,[2]elenco!A:E,5,0)</f>
        <v>I.C.Foligno 3 "Sant'Eraclio"</v>
      </c>
      <c r="E17" s="10">
        <v>13</v>
      </c>
      <c r="F17" s="2"/>
    </row>
    <row r="18" spans="1:6" x14ac:dyDescent="0.25">
      <c r="A18" s="10">
        <v>100</v>
      </c>
      <c r="B18" s="10" t="str">
        <f>VLOOKUP(A18,[2]elenco!A:E,2,0)</f>
        <v>Sofia</v>
      </c>
      <c r="C18" s="10" t="str">
        <f>VLOOKUP(A18,[2]elenco!A:E,3,0)</f>
        <v>Gentili</v>
      </c>
      <c r="D18" s="19" t="str">
        <f>VLOOKUP(A18,[2]elenco!A:E,5,0)</f>
        <v>I.C."L. Valli" Narni</v>
      </c>
      <c r="E18" s="10">
        <v>14</v>
      </c>
      <c r="F18" s="2"/>
    </row>
    <row r="19" spans="1:6" x14ac:dyDescent="0.25">
      <c r="A19" s="10">
        <v>16</v>
      </c>
      <c r="B19" s="10" t="str">
        <f>VLOOKUP(A19,[2]elenco!A:E,2,0)</f>
        <v>Caterina</v>
      </c>
      <c r="C19" s="10" t="str">
        <f>VLOOKUP(A19,[2]elenco!A:E,3,0)</f>
        <v>Ranieri</v>
      </c>
      <c r="D19" s="19" t="str">
        <f>VLOOKUP(A19,[2]elenco!A:E,5,0)</f>
        <v xml:space="preserve">I.C. Perugia 7 "D. Alighieri" San Sisto </v>
      </c>
      <c r="E19" s="10">
        <v>15</v>
      </c>
      <c r="F19" s="2"/>
    </row>
    <row r="20" spans="1:6" x14ac:dyDescent="0.25">
      <c r="A20" s="10">
        <v>101</v>
      </c>
      <c r="B20" s="10" t="str">
        <f>VLOOKUP(A20,[2]elenco!A:E,2,0)</f>
        <v>Cristina</v>
      </c>
      <c r="C20" s="10" t="str">
        <f>VLOOKUP(A20,[2]elenco!A:E,3,0)</f>
        <v>Taddei</v>
      </c>
      <c r="D20" s="19" t="str">
        <f>VLOOKUP(A20,[2]elenco!A:E,5,0)</f>
        <v>I.C."L. Valli" Narni</v>
      </c>
      <c r="E20" s="10">
        <v>16</v>
      </c>
      <c r="F20" s="2"/>
    </row>
    <row r="21" spans="1:6" x14ac:dyDescent="0.25">
      <c r="A21" s="10">
        <v>31</v>
      </c>
      <c r="B21" s="10" t="str">
        <f>VLOOKUP(A21,[2]elenco!A:E,2,0)</f>
        <v>Alice</v>
      </c>
      <c r="C21" s="10" t="str">
        <f>VLOOKUP(A21,[2]elenco!A:E,3,0)</f>
        <v>Fragola</v>
      </c>
      <c r="D21" s="19" t="str">
        <f>VLOOKUP(A21,[2]elenco!A:E,5,0)</f>
        <v>I.C. ASSISI 2</v>
      </c>
      <c r="E21" s="10">
        <v>17</v>
      </c>
      <c r="F21" s="2"/>
    </row>
    <row r="22" spans="1:6" x14ac:dyDescent="0.25">
      <c r="A22" s="10">
        <v>25</v>
      </c>
      <c r="B22" s="10" t="str">
        <f>VLOOKUP(A22,[2]elenco!A:E,2,0)</f>
        <v>Lavinia</v>
      </c>
      <c r="C22" s="10" t="str">
        <f>VLOOKUP(A22,[2]elenco!A:E,3,0)</f>
        <v>Dominici</v>
      </c>
      <c r="D22" s="19" t="str">
        <f>VLOOKUP(A22,[2]elenco!A:E,5,0)</f>
        <v>I.O. Giano-Bastardo</v>
      </c>
      <c r="E22" s="10">
        <v>18</v>
      </c>
      <c r="F22" s="2"/>
    </row>
    <row r="23" spans="1:6" x14ac:dyDescent="0.25">
      <c r="A23" s="10">
        <v>26</v>
      </c>
      <c r="B23" s="10" t="str">
        <f>VLOOKUP(A23,[2]elenco!A:E,2,0)</f>
        <v>Alessia</v>
      </c>
      <c r="C23" s="10" t="str">
        <f>VLOOKUP(A23,[2]elenco!A:E,3,0)</f>
        <v>Moretti</v>
      </c>
      <c r="D23" s="19" t="str">
        <f>VLOOKUP(A23,[2]elenco!A:E,5,0)</f>
        <v>I.O. Giano-Bastardo</v>
      </c>
      <c r="E23" s="10">
        <v>19</v>
      </c>
      <c r="F23" s="2"/>
    </row>
    <row r="24" spans="1:6" x14ac:dyDescent="0.25">
      <c r="A24" s="10">
        <v>84</v>
      </c>
      <c r="B24" s="10" t="str">
        <f>VLOOKUP(A24,[2]elenco!A:E,2,0)</f>
        <v>Elena</v>
      </c>
      <c r="C24" s="10" t="str">
        <f>VLOOKUP(A24,[2]elenco!A:E,3,0)</f>
        <v>Luneia</v>
      </c>
      <c r="D24" s="19" t="str">
        <f>VLOOKUP(A24,[2]elenco!A:E,5,0)</f>
        <v>I.C."Gualdo Cattaneo"</v>
      </c>
      <c r="E24" s="10">
        <v>20</v>
      </c>
      <c r="F24" s="2"/>
    </row>
    <row r="25" spans="1:6" x14ac:dyDescent="0.25">
      <c r="A25" s="10">
        <v>87</v>
      </c>
      <c r="B25" s="10" t="str">
        <f>VLOOKUP(A25,[2]elenco!A:E,2,0)</f>
        <v>Valentina</v>
      </c>
      <c r="C25" s="10" t="str">
        <f>VLOOKUP(A25,[2]elenco!A:E,3,0)</f>
        <v>Liberati</v>
      </c>
      <c r="D25" s="19" t="str">
        <f>VLOOKUP(A25,[2]elenco!A:E,5,0)</f>
        <v>I.C."A.Ciuffelli" Massa Martana"</v>
      </c>
      <c r="E25" s="10">
        <v>21</v>
      </c>
      <c r="F25" s="2"/>
    </row>
    <row r="26" spans="1:6" x14ac:dyDescent="0.25">
      <c r="A26" s="10">
        <v>30</v>
      </c>
      <c r="B26" s="10" t="str">
        <f>VLOOKUP(A26,[2]elenco!A:E,2,0)</f>
        <v>Andreea</v>
      </c>
      <c r="C26" s="10" t="str">
        <f>VLOOKUP(A26,[2]elenco!A:E,3,0)</f>
        <v>Dornescu</v>
      </c>
      <c r="D26" s="19" t="str">
        <f>VLOOKUP(A26,[2]elenco!A:E,5,0)</f>
        <v>I.C. ASSISI 2</v>
      </c>
      <c r="E26" s="10">
        <v>22</v>
      </c>
      <c r="F26" s="2"/>
    </row>
    <row r="27" spans="1:6" x14ac:dyDescent="0.25">
      <c r="A27" s="10">
        <v>41</v>
      </c>
      <c r="B27" s="10" t="str">
        <f>VLOOKUP(A27,[2]elenco!A:E,2,0)</f>
        <v>Ilenia</v>
      </c>
      <c r="C27" s="10" t="str">
        <f>VLOOKUP(A27,[2]elenco!A:E,3,0)</f>
        <v>Moscatelli</v>
      </c>
      <c r="D27" s="19" t="str">
        <f>VLOOKUP(A27,[2]elenco!A:E,5,0)</f>
        <v>I.C."F.Petrucci"Montecastrilli</v>
      </c>
      <c r="E27" s="10">
        <v>23</v>
      </c>
      <c r="F27" s="2"/>
    </row>
    <row r="28" spans="1:6" x14ac:dyDescent="0.25">
      <c r="A28" s="10">
        <v>51</v>
      </c>
      <c r="B28" s="10" t="str">
        <f>VLOOKUP(A28,[2]elenco!A:E,2,0)</f>
        <v>Arianna</v>
      </c>
      <c r="C28" s="10" t="str">
        <f>VLOOKUP(A28,[2]elenco!A:E,3,0)</f>
        <v>Squadroni</v>
      </c>
      <c r="D28" s="19" t="str">
        <f>VLOOKUP(A28,[2]elenco!A:E,5,0)</f>
        <v>I.C.Foligno 3 "Sant'Eraclio"</v>
      </c>
      <c r="E28" s="10">
        <v>24</v>
      </c>
      <c r="F28" s="2"/>
    </row>
    <row r="29" spans="1:6" x14ac:dyDescent="0.25">
      <c r="A29" s="10">
        <v>75</v>
      </c>
      <c r="B29" s="10" t="str">
        <f>VLOOKUP(A29,[2]elenco!A:E,2,0)</f>
        <v>Hayat</v>
      </c>
      <c r="C29" s="10" t="str">
        <f>VLOOKUP(A29,[2]elenco!A:E,3,0)</f>
        <v>Khayal</v>
      </c>
      <c r="D29" s="19" t="str">
        <f>VLOOKUP(A29,[2]elenco!A:E,5,0)</f>
        <v>Ist.1°Grado"Cocchi Aosta" Todi</v>
      </c>
      <c r="E29" s="10">
        <v>25</v>
      </c>
      <c r="F29" s="2"/>
    </row>
    <row r="30" spans="1:6" x14ac:dyDescent="0.25">
      <c r="A30" s="10">
        <v>63</v>
      </c>
      <c r="B30" s="10" t="str">
        <f>VLOOKUP(A30,[2]elenco!A:E,2,0)</f>
        <v>Martina</v>
      </c>
      <c r="C30" s="10" t="str">
        <f>VLOOKUP(A30,[2]elenco!A:E,3,0)</f>
        <v>Collaretti</v>
      </c>
      <c r="D30" s="19" t="str">
        <f>VLOOKUP(A30,[2]elenco!A:E,5,0)</f>
        <v>I.C."T.Valenti"Trevi</v>
      </c>
      <c r="E30" s="10">
        <v>26</v>
      </c>
      <c r="F30" s="2"/>
    </row>
    <row r="31" spans="1:6" x14ac:dyDescent="0.25">
      <c r="A31" s="10">
        <v>32</v>
      </c>
      <c r="B31" s="10" t="str">
        <f>VLOOKUP(A31,[2]elenco!A:E,2,0)</f>
        <v>Martina</v>
      </c>
      <c r="C31" s="10" t="str">
        <f>VLOOKUP(A31,[2]elenco!A:E,3,0)</f>
        <v>Mencarelli</v>
      </c>
      <c r="D31" s="19" t="str">
        <f>VLOOKUP(A31,[2]elenco!A:E,5,0)</f>
        <v>I.C. ASSISI 2</v>
      </c>
      <c r="E31" s="10">
        <v>27</v>
      </c>
      <c r="F31" s="2"/>
    </row>
    <row r="32" spans="1:6" x14ac:dyDescent="0.25">
      <c r="A32" s="10">
        <v>62</v>
      </c>
      <c r="B32" s="10" t="str">
        <f>VLOOKUP(A32,[2]elenco!A:E,2,0)</f>
        <v>Benedetta</v>
      </c>
      <c r="C32" s="10" t="str">
        <f>VLOOKUP(A32,[2]elenco!A:E,3,0)</f>
        <v>Tuzi</v>
      </c>
      <c r="D32" s="19" t="str">
        <f>VLOOKUP(A32,[2]elenco!A:E,5,0)</f>
        <v>I.C."T.Valenti"Trevi</v>
      </c>
      <c r="E32" s="10">
        <v>28</v>
      </c>
      <c r="F32" s="2"/>
    </row>
    <row r="33" spans="1:6" x14ac:dyDescent="0.25">
      <c r="A33" s="10">
        <v>72</v>
      </c>
      <c r="B33" s="10" t="str">
        <f>VLOOKUP(A33,[2]elenco!A:E,2,0)</f>
        <v>Emma</v>
      </c>
      <c r="C33" s="10" t="str">
        <f>VLOOKUP(A33,[2]elenco!A:E,3,0)</f>
        <v>Ducci</v>
      </c>
      <c r="D33" s="19" t="str">
        <f>VLOOKUP(A33,[2]elenco!A:E,5,0)</f>
        <v>I.C."Gentile da Foligno" Foligno 4</v>
      </c>
      <c r="E33" s="10">
        <v>29</v>
      </c>
      <c r="F33" s="2"/>
    </row>
    <row r="34" spans="1:6" x14ac:dyDescent="0.25">
      <c r="A34" s="10">
        <v>20</v>
      </c>
      <c r="B34" s="10" t="str">
        <f>VLOOKUP(A34,[2]elenco!A:E,2,0)</f>
        <v>Lyne Karelle</v>
      </c>
      <c r="C34" s="10" t="str">
        <f>VLOOKUP(A34,[2]elenco!A:E,3,0)</f>
        <v>Yobouet Ablan</v>
      </c>
      <c r="D34" s="19" t="str">
        <f>VLOOKUP(A34,[2]elenco!A:E,5,0)</f>
        <v xml:space="preserve">I.C. Perugia 7 "D. Alighieri" San Sisto </v>
      </c>
      <c r="E34" s="10">
        <v>30</v>
      </c>
      <c r="F34" s="2"/>
    </row>
    <row r="35" spans="1:6" x14ac:dyDescent="0.25">
      <c r="A35" s="10">
        <v>77</v>
      </c>
      <c r="B35" s="10" t="str">
        <f>VLOOKUP(A35,[2]elenco!A:E,2,0)</f>
        <v>Giorgia</v>
      </c>
      <c r="C35" s="10" t="str">
        <f>VLOOKUP(A35,[2]elenco!A:E,3,0)</f>
        <v>Pispola</v>
      </c>
      <c r="D35" s="19" t="str">
        <f>VLOOKUP(A35,[2]elenco!A:E,5,0)</f>
        <v>Ist.1°Grado"Cocchi Aosta" Todi</v>
      </c>
      <c r="E35" s="10">
        <v>31</v>
      </c>
      <c r="F35" s="2"/>
    </row>
    <row r="36" spans="1:6" x14ac:dyDescent="0.25">
      <c r="A36" s="10">
        <v>35</v>
      </c>
      <c r="B36" s="10" t="str">
        <f>VLOOKUP(A36,[2]elenco!A:E,2,0)</f>
        <v>Khadija</v>
      </c>
      <c r="C36" s="10" t="str">
        <f>VLOOKUP(A36,[2]elenco!A:E,3,0)</f>
        <v>El Matiar</v>
      </c>
      <c r="D36" s="19" t="str">
        <f>VLOOKUP(A36,[2]elenco!A:E,5,0)</f>
        <v>I.O."Dante Alighieri" Nocera Umbra</v>
      </c>
      <c r="E36" s="10">
        <v>32</v>
      </c>
      <c r="F36" s="2"/>
    </row>
    <row r="37" spans="1:6" x14ac:dyDescent="0.25">
      <c r="A37" s="10">
        <v>34</v>
      </c>
      <c r="B37" s="10" t="str">
        <f>VLOOKUP(A37,[2]elenco!A:E,2,0)</f>
        <v>Beatrice</v>
      </c>
      <c r="C37" s="10" t="str">
        <f>VLOOKUP(A37,[2]elenco!A:E,3,0)</f>
        <v>Coccia</v>
      </c>
      <c r="D37" s="19" t="str">
        <f>VLOOKUP(A37,[2]elenco!A:E,5,0)</f>
        <v>I.O."Dante Alighieri" Nocera Umbra</v>
      </c>
      <c r="E37" s="10">
        <v>33</v>
      </c>
      <c r="F37" s="2"/>
    </row>
    <row r="38" spans="1:6" x14ac:dyDescent="0.25">
      <c r="A38" s="10">
        <v>70</v>
      </c>
      <c r="B38" s="10" t="str">
        <f>VLOOKUP(A38,[2]elenco!A:E,2,0)</f>
        <v>Milla</v>
      </c>
      <c r="C38" s="10" t="str">
        <f>VLOOKUP(A38,[2]elenco!A:E,3,0)</f>
        <v>Sabbatini</v>
      </c>
      <c r="D38" s="19" t="str">
        <f>VLOOKUP(A38,[2]elenco!A:E,5,0)</f>
        <v>I.C."Gentile da Foligno" Foligno 4</v>
      </c>
      <c r="E38" s="10">
        <v>34</v>
      </c>
      <c r="F38" s="2"/>
    </row>
    <row r="39" spans="1:6" x14ac:dyDescent="0.25">
      <c r="A39" s="10">
        <v>95</v>
      </c>
      <c r="B39" s="10" t="str">
        <f>VLOOKUP(A39,[2]elenco!A:E,2,0)</f>
        <v>Sofia</v>
      </c>
      <c r="C39" s="10" t="str">
        <f>VLOOKUP(A39,[2]elenco!A:E,3,0)</f>
        <v>Serafini</v>
      </c>
      <c r="D39" s="19" t="str">
        <f>VLOOKUP(A39,[2]elenco!A:E,5,0)</f>
        <v>I.C. Orvieto Montecchio</v>
      </c>
      <c r="E39" s="10">
        <v>35</v>
      </c>
      <c r="F39" s="2"/>
    </row>
    <row r="40" spans="1:6" x14ac:dyDescent="0.25">
      <c r="A40" s="10">
        <v>54</v>
      </c>
      <c r="B40" s="10" t="str">
        <f>VLOOKUP(A40,[2]elenco!A:E,2,0)</f>
        <v>Teresa</v>
      </c>
      <c r="C40" s="10" t="str">
        <f>VLOOKUP(A40,[2]elenco!A:E,3,0)</f>
        <v>Camilletti</v>
      </c>
      <c r="D40" s="19" t="str">
        <f>VLOOKUP(A40,[2]elenco!A:E,5,0)</f>
        <v>Ist.1°Grado"Alighieri Pascoli"C. di Castello</v>
      </c>
      <c r="E40" s="10">
        <v>36</v>
      </c>
      <c r="F40" s="2"/>
    </row>
    <row r="41" spans="1:6" x14ac:dyDescent="0.25">
      <c r="A41" s="10">
        <v>33</v>
      </c>
      <c r="B41" s="10" t="str">
        <f>VLOOKUP(A41,[2]elenco!A:E,2,0)</f>
        <v>Sara</v>
      </c>
      <c r="C41" s="10" t="str">
        <f>VLOOKUP(A41,[2]elenco!A:E,3,0)</f>
        <v>Benvenuti</v>
      </c>
      <c r="D41" s="19" t="str">
        <f>VLOOKUP(A41,[2]elenco!A:E,5,0)</f>
        <v>I.O."Dante Alighieri" Nocera Umbra</v>
      </c>
      <c r="E41" s="10">
        <v>37</v>
      </c>
      <c r="F41" s="2"/>
    </row>
    <row r="42" spans="1:6" x14ac:dyDescent="0.25">
      <c r="A42" s="10">
        <v>36</v>
      </c>
      <c r="B42" s="10" t="str">
        <f>VLOOKUP(A42,[2]elenco!A:E,2,0)</f>
        <v>Saulina</v>
      </c>
      <c r="C42" s="10" t="str">
        <f>VLOOKUP(A42,[2]elenco!A:E,3,0)</f>
        <v>Milillo</v>
      </c>
      <c r="D42" s="19" t="str">
        <f>VLOOKUP(A42,[2]elenco!A:E,5,0)</f>
        <v>I.O."Dante Alighieri" Nocera Umbra</v>
      </c>
      <c r="E42" s="10">
        <v>38</v>
      </c>
      <c r="F42" s="2"/>
    </row>
    <row r="43" spans="1:6" x14ac:dyDescent="0.25">
      <c r="A43" s="10">
        <v>45</v>
      </c>
      <c r="B43" s="10" t="str">
        <f>VLOOKUP(A43,[2]elenco!A:E,2,0)</f>
        <v>Alice</v>
      </c>
      <c r="C43" s="10" t="str">
        <f>VLOOKUP(A43,[2]elenco!A:E,3,0)</f>
        <v>Renzini</v>
      </c>
      <c r="D43" s="19" t="str">
        <f>VLOOKUP(A43,[2]elenco!A:E,5,0)</f>
        <v>I.C. "A.De Filis"Terni</v>
      </c>
      <c r="E43" s="10">
        <v>39</v>
      </c>
      <c r="F43" s="2"/>
    </row>
    <row r="44" spans="1:6" x14ac:dyDescent="0.25">
      <c r="A44" s="10">
        <v>102</v>
      </c>
      <c r="B44" s="10" t="str">
        <f>VLOOKUP(A44,[2]elenco!A:E,2,0)</f>
        <v>Ilaria</v>
      </c>
      <c r="C44" s="10" t="str">
        <f>VLOOKUP(A44,[2]elenco!A:E,3,0)</f>
        <v>Piacenti</v>
      </c>
      <c r="D44" s="19" t="str">
        <f>VLOOKUP(A44,[2]elenco!A:E,5,0)</f>
        <v>I.C."L. Valli" Narni</v>
      </c>
      <c r="E44" s="10">
        <v>40</v>
      </c>
      <c r="F44" s="2"/>
    </row>
    <row r="45" spans="1:6" x14ac:dyDescent="0.25">
      <c r="A45" s="10">
        <v>55</v>
      </c>
      <c r="B45" s="10" t="str">
        <f>VLOOKUP(A45,[2]elenco!A:E,2,0)</f>
        <v>Giulia</v>
      </c>
      <c r="C45" s="10" t="str">
        <f>VLOOKUP(A45,[2]elenco!A:E,3,0)</f>
        <v>Tiezzi</v>
      </c>
      <c r="D45" s="19" t="str">
        <f>VLOOKUP(A45,[2]elenco!A:E,5,0)</f>
        <v>Ist.1°Grado"Alighieri Pascoli"C. di Castello</v>
      </c>
      <c r="E45" s="10">
        <v>41</v>
      </c>
      <c r="F45" s="2"/>
    </row>
    <row r="46" spans="1:6" x14ac:dyDescent="0.25">
      <c r="A46" s="10">
        <v>57</v>
      </c>
      <c r="B46" s="10" t="str">
        <f>VLOOKUP(A46,[2]elenco!A:E,2,0)</f>
        <v>Elisa</v>
      </c>
      <c r="C46" s="10" t="str">
        <f>VLOOKUP(A46,[2]elenco!A:E,3,0)</f>
        <v>Buzzelli</v>
      </c>
      <c r="D46" s="19" t="str">
        <f>VLOOKUP(A46,[2]elenco!A:E,5,0)</f>
        <v xml:space="preserve">I.C."Melanzio Parini"Montefalco C. Ritaldi </v>
      </c>
      <c r="E46" s="10">
        <v>42</v>
      </c>
      <c r="F46" s="2"/>
    </row>
    <row r="47" spans="1:6" x14ac:dyDescent="0.25">
      <c r="A47" s="10">
        <v>69</v>
      </c>
      <c r="B47" s="10" t="str">
        <f>VLOOKUP(A47,[2]elenco!A:E,2,0)</f>
        <v>Serena</v>
      </c>
      <c r="C47" s="10" t="str">
        <f>VLOOKUP(A47,[2]elenco!A:E,3,0)</f>
        <v>Silo</v>
      </c>
      <c r="D47" s="19" t="str">
        <f>VLOOKUP(A47,[2]elenco!A:E,5,0)</f>
        <v>I.C. "G.Ferraris" Spello</v>
      </c>
      <c r="E47" s="10">
        <v>43</v>
      </c>
      <c r="F47" s="2"/>
    </row>
    <row r="48" spans="1:6" x14ac:dyDescent="0.25">
      <c r="A48" s="10">
        <v>39</v>
      </c>
      <c r="B48" s="10" t="str">
        <f>VLOOKUP(A48,[2]elenco!A:E,2,0)</f>
        <v>Karen</v>
      </c>
      <c r="C48" s="10" t="str">
        <f>VLOOKUP(A48,[2]elenco!A:E,3,0)</f>
        <v>Leccese</v>
      </c>
      <c r="D48" s="19" t="str">
        <f>VLOOKUP(A48,[2]elenco!A:E,5,0)</f>
        <v xml:space="preserve">I.C.Orvieto Baschi </v>
      </c>
      <c r="E48" s="10">
        <v>44</v>
      </c>
      <c r="F48" s="2"/>
    </row>
    <row r="49" spans="1:6" x14ac:dyDescent="0.25">
      <c r="A49" s="10">
        <v>97</v>
      </c>
      <c r="B49" s="10" t="str">
        <f>VLOOKUP(A49,[2]elenco!A:E,2,0)</f>
        <v>Eleonora</v>
      </c>
      <c r="C49" s="10" t="str">
        <f>VLOOKUP(A49,[2]elenco!A:E,3,0)</f>
        <v>Ortu</v>
      </c>
      <c r="D49" s="19" t="str">
        <f>VLOOKUP(A49,[2]elenco!A:E,5,0)</f>
        <v>I.C. Orvieto Montecchio</v>
      </c>
      <c r="E49" s="10">
        <v>45</v>
      </c>
      <c r="F49" s="2"/>
    </row>
    <row r="50" spans="1:6" x14ac:dyDescent="0.25">
      <c r="A50" s="10">
        <v>56</v>
      </c>
      <c r="B50" s="10" t="str">
        <f>VLOOKUP(A50,[2]elenco!A:E,2,0)</f>
        <v>Asia</v>
      </c>
      <c r="C50" s="10" t="str">
        <f>VLOOKUP(A50,[2]elenco!A:E,3,0)</f>
        <v>Stocchi</v>
      </c>
      <c r="D50" s="19" t="str">
        <f>VLOOKUP(A50,[2]elenco!A:E,5,0)</f>
        <v>Ist.1°Grado"Alighieri Pascoli"C. di Castello</v>
      </c>
      <c r="E50" s="10">
        <v>46</v>
      </c>
      <c r="F50" s="2"/>
    </row>
    <row r="51" spans="1:6" x14ac:dyDescent="0.25">
      <c r="A51" s="10">
        <v>27</v>
      </c>
      <c r="B51" s="10" t="str">
        <f>VLOOKUP(A51,[2]elenco!A:E,2,0)</f>
        <v>Lavinia</v>
      </c>
      <c r="C51" s="10" t="str">
        <f>VLOOKUP(A51,[2]elenco!A:E,3,0)</f>
        <v>Orazi</v>
      </c>
      <c r="D51" s="19" t="str">
        <f>VLOOKUP(A51,[2]elenco!A:E,5,0)</f>
        <v>I.O. Giano-Bastardo</v>
      </c>
      <c r="E51" s="10">
        <v>47</v>
      </c>
      <c r="F51" s="2"/>
    </row>
    <row r="52" spans="1:6" x14ac:dyDescent="0.25">
      <c r="A52" s="10">
        <v>81</v>
      </c>
      <c r="B52" s="10" t="str">
        <f>VLOOKUP(A52,[2]elenco!A:E,2,0)</f>
        <v>Rebecca</v>
      </c>
      <c r="C52" s="10" t="str">
        <f>VLOOKUP(A52,[2]elenco!A:E,3,0)</f>
        <v>Salati</v>
      </c>
      <c r="D52" s="19" t="str">
        <f>VLOOKUP(A52,[2]elenco!A:E,5,0)</f>
        <v>I.C."G.Marconi" Terni</v>
      </c>
      <c r="E52" s="10">
        <v>48</v>
      </c>
      <c r="F52" s="2"/>
    </row>
    <row r="53" spans="1:6" x14ac:dyDescent="0.25">
      <c r="A53" s="10">
        <v>79</v>
      </c>
      <c r="B53" s="10" t="str">
        <f>VLOOKUP(A53,[2]elenco!A:E,2,0)</f>
        <v>Ilenia</v>
      </c>
      <c r="C53" s="10" t="str">
        <f>VLOOKUP(A53,[2]elenco!A:E,3,0)</f>
        <v>Marchetti</v>
      </c>
      <c r="D53" s="19" t="str">
        <f>VLOOKUP(A53,[2]elenco!A:E,5,0)</f>
        <v>I.C."G.Marconi" Terni</v>
      </c>
      <c r="E53" s="10">
        <v>49</v>
      </c>
      <c r="F53" s="2"/>
    </row>
    <row r="54" spans="1:6" x14ac:dyDescent="0.25">
      <c r="A54" s="10">
        <v>67</v>
      </c>
      <c r="B54" s="10" t="str">
        <f>VLOOKUP(A54,[2]elenco!A:E,2,0)</f>
        <v>Benedetta</v>
      </c>
      <c r="C54" s="10" t="str">
        <f>VLOOKUP(A54,[2]elenco!A:E,3,0)</f>
        <v>Maccabei</v>
      </c>
      <c r="D54" s="19" t="str">
        <f>VLOOKUP(A54,[2]elenco!A:E,5,0)</f>
        <v>I.C. "G.Ferraris" Spello</v>
      </c>
      <c r="E54" s="10">
        <v>50</v>
      </c>
      <c r="F54" s="2"/>
    </row>
    <row r="55" spans="1:6" x14ac:dyDescent="0.25">
      <c r="A55" s="10">
        <v>40</v>
      </c>
      <c r="B55" s="10" t="str">
        <f>VLOOKUP(A55,[2]elenco!A:E,2,0)</f>
        <v>Giulia</v>
      </c>
      <c r="C55" s="10" t="str">
        <f>VLOOKUP(A55,[2]elenco!A:E,3,0)</f>
        <v>Mocetti</v>
      </c>
      <c r="D55" s="19" t="str">
        <f>VLOOKUP(A55,[2]elenco!A:E,5,0)</f>
        <v xml:space="preserve">I.C.Orvieto Baschi </v>
      </c>
      <c r="E55" s="10">
        <v>51</v>
      </c>
      <c r="F55" s="2"/>
    </row>
    <row r="56" spans="1:6" x14ac:dyDescent="0.25">
      <c r="A56" s="10">
        <v>85</v>
      </c>
      <c r="B56" s="10" t="str">
        <f>VLOOKUP(A56,[2]elenco!A:E,2,0)</f>
        <v>Elisabetta</v>
      </c>
      <c r="C56" s="10" t="str">
        <f>VLOOKUP(A56,[2]elenco!A:E,3,0)</f>
        <v>Mingaroni</v>
      </c>
      <c r="D56" s="19" t="str">
        <f>VLOOKUP(A56,[2]elenco!A:E,5,0)</f>
        <v>I.C."Gualdo Cattaneo"</v>
      </c>
      <c r="E56" s="10">
        <v>52</v>
      </c>
      <c r="F56" s="2"/>
    </row>
    <row r="57" spans="1:6" x14ac:dyDescent="0.25">
      <c r="A57" s="10">
        <v>86</v>
      </c>
      <c r="B57" s="10" t="str">
        <f>VLOOKUP(A57,[2]elenco!A:E,2,0)</f>
        <v>Letizia</v>
      </c>
      <c r="C57" s="10" t="str">
        <f>VLOOKUP(A57,[2]elenco!A:E,3,0)</f>
        <v>Barcaroli</v>
      </c>
      <c r="D57" s="19" t="str">
        <f>VLOOKUP(A57,[2]elenco!A:E,5,0)</f>
        <v>I.C."Gualdo Cattaneo"</v>
      </c>
      <c r="E57" s="10">
        <v>53</v>
      </c>
      <c r="F57" s="2"/>
    </row>
    <row r="58" spans="1:6" x14ac:dyDescent="0.25">
      <c r="A58" s="10">
        <v>60</v>
      </c>
      <c r="B58" s="10" t="str">
        <f>VLOOKUP(A58,[2]elenco!A:E,2,0)</f>
        <v>Sara</v>
      </c>
      <c r="C58" s="10" t="str">
        <f>VLOOKUP(A58,[2]elenco!A:E,3,0)</f>
        <v>Nocchi</v>
      </c>
      <c r="D58" s="19" t="str">
        <f>VLOOKUP(A58,[2]elenco!A:E,5,0)</f>
        <v>I.C."Melanzio Parini"Montefalco C. Ritaldi</v>
      </c>
      <c r="E58" s="10">
        <v>54</v>
      </c>
      <c r="F58" s="2"/>
    </row>
    <row r="59" spans="1:6" x14ac:dyDescent="0.25">
      <c r="A59" s="10">
        <v>44</v>
      </c>
      <c r="B59" s="10" t="str">
        <f>VLOOKUP(A59,[2]elenco!A:E,2,0)</f>
        <v>Asia</v>
      </c>
      <c r="C59" s="10" t="str">
        <f>VLOOKUP(A59,[2]elenco!A:E,3,0)</f>
        <v>Papa</v>
      </c>
      <c r="D59" s="19" t="str">
        <f>VLOOKUP(A59,[2]elenco!A:E,5,0)</f>
        <v>I.C."F.Petrucci"Montecastrilli</v>
      </c>
      <c r="E59" s="10">
        <v>55</v>
      </c>
      <c r="F59" s="2"/>
    </row>
    <row r="60" spans="1:6" x14ac:dyDescent="0.25">
      <c r="A60" s="10">
        <v>68</v>
      </c>
      <c r="B60" s="10" t="str">
        <f>VLOOKUP(A60,[2]elenco!A:E,2,0)</f>
        <v>Chiara</v>
      </c>
      <c r="C60" s="10" t="str">
        <f>VLOOKUP(A60,[2]elenco!A:E,3,0)</f>
        <v>Fuso</v>
      </c>
      <c r="D60" s="19" t="str">
        <f>VLOOKUP(A60,[2]elenco!A:E,5,0)</f>
        <v>I.C. "G.Ferraris" Spello</v>
      </c>
      <c r="E60" s="10">
        <v>56</v>
      </c>
      <c r="F60" s="2"/>
    </row>
    <row r="61" spans="1:6" x14ac:dyDescent="0.25">
      <c r="A61" s="10">
        <v>59</v>
      </c>
      <c r="B61" s="10" t="str">
        <f>VLOOKUP(A61,[2]elenco!A:E,2,0)</f>
        <v>Elisa</v>
      </c>
      <c r="C61" s="10" t="str">
        <f>VLOOKUP(A61,[2]elenco!A:E,3,0)</f>
        <v>Flamini</v>
      </c>
      <c r="D61" s="19" t="str">
        <f>VLOOKUP(A61,[2]elenco!A:E,5,0)</f>
        <v>I.C."Melanzio Parini"Montefalco C. Ritaldi</v>
      </c>
      <c r="E61" s="10">
        <v>57</v>
      </c>
      <c r="F61" s="2"/>
    </row>
    <row r="62" spans="1:6" x14ac:dyDescent="0.25">
      <c r="A62" s="10">
        <v>52</v>
      </c>
      <c r="B62" s="10" t="str">
        <f>VLOOKUP(A62,[2]elenco!A:E,2,0)</f>
        <v>Angelica</v>
      </c>
      <c r="C62" s="10" t="str">
        <f>VLOOKUP(A62,[2]elenco!A:E,3,0)</f>
        <v>Notari</v>
      </c>
      <c r="D62" s="19" t="str">
        <f>VLOOKUP(A62,[2]elenco!A:E,5,0)</f>
        <v>I.C.Foligno 3 "Sant'Eraclio"</v>
      </c>
      <c r="E62" s="10">
        <v>58</v>
      </c>
      <c r="F62" s="2"/>
    </row>
    <row r="63" spans="1:6" x14ac:dyDescent="0.25">
      <c r="A63" s="10">
        <v>64</v>
      </c>
      <c r="B63" s="10" t="str">
        <f>VLOOKUP(A63,[2]elenco!A:E,2,0)</f>
        <v>Asia</v>
      </c>
      <c r="C63" s="10" t="str">
        <f>VLOOKUP(A63,[2]elenco!A:E,3,0)</f>
        <v>Renzini</v>
      </c>
      <c r="D63" s="19" t="str">
        <f>VLOOKUP(A63,[2]elenco!A:E,5,0)</f>
        <v>I.C."T.Valenti"Trevi</v>
      </c>
      <c r="E63" s="10">
        <v>59</v>
      </c>
      <c r="F63" s="2"/>
    </row>
    <row r="64" spans="1:6" x14ac:dyDescent="0.25">
      <c r="A64" s="10">
        <v>66</v>
      </c>
      <c r="B64" s="10" t="str">
        <f>VLOOKUP(A64,[2]elenco!A:E,2,0)</f>
        <v>Sara</v>
      </c>
      <c r="C64" s="10" t="str">
        <f>VLOOKUP(A64,[2]elenco!A:E,3,0)</f>
        <v>Paradisi</v>
      </c>
      <c r="D64" s="19" t="str">
        <f>VLOOKUP(A64,[2]elenco!A:E,5,0)</f>
        <v>I.C. "G.Ferraris" Spello</v>
      </c>
      <c r="E64" s="10">
        <v>60</v>
      </c>
      <c r="F64" s="2"/>
    </row>
    <row r="65" spans="1:6" x14ac:dyDescent="0.25">
      <c r="A65" s="10">
        <v>58</v>
      </c>
      <c r="B65" s="10" t="str">
        <f>VLOOKUP(A65,[2]elenco!A:E,2,0)</f>
        <v>Rachele</v>
      </c>
      <c r="C65" s="10" t="str">
        <f>VLOOKUP(A65,[2]elenco!A:E,3,0)</f>
        <v>Benedetti</v>
      </c>
      <c r="D65" s="19" t="str">
        <f>VLOOKUP(A65,[2]elenco!A:E,5,0)</f>
        <v>I.C."Melanzio Parini"Montefalco C. Ritaldi</v>
      </c>
      <c r="E65" s="10">
        <v>61</v>
      </c>
      <c r="F65" s="2"/>
    </row>
    <row r="66" spans="1:6" x14ac:dyDescent="0.25">
      <c r="A66" s="10">
        <v>28</v>
      </c>
      <c r="B66" s="10" t="str">
        <f>VLOOKUP(A66,[2]elenco!A:E,2,0)</f>
        <v>Chiara</v>
      </c>
      <c r="C66" s="10" t="str">
        <f>VLOOKUP(A66,[2]elenco!A:E,3,0)</f>
        <v>Ricotti</v>
      </c>
      <c r="D66" s="19" t="str">
        <f>VLOOKUP(A66,[2]elenco!A:E,5,0)</f>
        <v>I.O. Giano-Bastardo</v>
      </c>
      <c r="E66" s="10">
        <v>62</v>
      </c>
      <c r="F66" s="2"/>
    </row>
    <row r="67" spans="1:6" x14ac:dyDescent="0.25">
      <c r="A67" s="10">
        <v>48</v>
      </c>
      <c r="B67" s="10" t="str">
        <f>VLOOKUP(A67,[2]elenco!A:E,2,0)</f>
        <v>Martina</v>
      </c>
      <c r="C67" s="10" t="str">
        <f>VLOOKUP(A67,[2]elenco!A:E,3,0)</f>
        <v>Cavalletti</v>
      </c>
      <c r="D67" s="19" t="str">
        <f>VLOOKUP(A67,[2]elenco!A:E,5,0)</f>
        <v>I.C. "A.De Filis"Terni</v>
      </c>
      <c r="E67" s="10">
        <v>63</v>
      </c>
      <c r="F67" s="2"/>
    </row>
    <row r="68" spans="1:6" x14ac:dyDescent="0.25">
      <c r="A68" s="10">
        <v>88</v>
      </c>
      <c r="B68" s="10" t="str">
        <f>VLOOKUP(A68,[2]elenco!A:E,2,0)</f>
        <v>Claudia</v>
      </c>
      <c r="C68" s="10" t="str">
        <f>VLOOKUP(A68,[2]elenco!A:E,3,0)</f>
        <v>Pecorari</v>
      </c>
      <c r="D68" s="19" t="str">
        <f>VLOOKUP(A68,[2]elenco!A:E,5,0)</f>
        <v>I.C."A.Ciuffelli" Massa Martana"</v>
      </c>
      <c r="E68" s="10">
        <v>64</v>
      </c>
      <c r="F68" s="2"/>
    </row>
    <row r="69" spans="1:6" x14ac:dyDescent="0.25">
      <c r="A69" s="10">
        <v>91</v>
      </c>
      <c r="B69" s="10" t="str">
        <f>VLOOKUP(A69,[2]elenco!A:E,2,0)</f>
        <v>Dalila</v>
      </c>
      <c r="C69" s="10" t="str">
        <f>VLOOKUP(A69,[2]elenco!A:E,3,0)</f>
        <v>Maccelli</v>
      </c>
      <c r="D69" s="19" t="str">
        <f>VLOOKUP(A69,[2]elenco!A:E,5,0)</f>
        <v>I.C."G.eA. Garibaldi" Narni</v>
      </c>
      <c r="E69" s="10">
        <v>65</v>
      </c>
      <c r="F69" s="2"/>
    </row>
    <row r="70" spans="1:6" x14ac:dyDescent="0.25">
      <c r="A70" s="10">
        <v>38</v>
      </c>
      <c r="B70" s="10" t="str">
        <f>VLOOKUP(A70,[2]elenco!A:E,2,0)</f>
        <v>Morgana</v>
      </c>
      <c r="C70" s="10" t="str">
        <f>VLOOKUP(A70,[2]elenco!A:E,3,0)</f>
        <v>Burli</v>
      </c>
      <c r="D70" s="19" t="str">
        <f>VLOOKUP(A70,[2]elenco!A:E,5,0)</f>
        <v xml:space="preserve">I.C.Orvieto Baschi </v>
      </c>
      <c r="E70" s="10">
        <v>66</v>
      </c>
      <c r="F70" s="2"/>
    </row>
    <row r="71" spans="1:6" x14ac:dyDescent="0.25">
      <c r="A71" s="10">
        <v>89</v>
      </c>
      <c r="B71" s="10" t="str">
        <f>VLOOKUP(A71,[2]elenco!A:E,2,0)</f>
        <v>Martina</v>
      </c>
      <c r="C71" s="10" t="str">
        <f>VLOOKUP(A71,[2]elenco!A:E,3,0)</f>
        <v>Crisanti</v>
      </c>
      <c r="D71" s="19" t="str">
        <f>VLOOKUP(A71,[2]elenco!A:E,5,0)</f>
        <v>I.C."A.Ciuffelli" Massa Martana"</v>
      </c>
      <c r="E71" s="10">
        <v>67</v>
      </c>
      <c r="F71" s="2"/>
    </row>
    <row r="72" spans="1:6" x14ac:dyDescent="0.25">
      <c r="A72" s="10">
        <v>43</v>
      </c>
      <c r="B72" s="10" t="str">
        <f>VLOOKUP(A72,[2]elenco!A:E,2,0)</f>
        <v>Sharon</v>
      </c>
      <c r="C72" s="10" t="str">
        <f>VLOOKUP(A72,[2]elenco!A:E,3,0)</f>
        <v>Scimia</v>
      </c>
      <c r="D72" s="19" t="str">
        <f>VLOOKUP(A72,[2]elenco!A:E,5,0)</f>
        <v>I.C."F.Petrucci"Montecastrilli</v>
      </c>
      <c r="E72" s="10">
        <v>68</v>
      </c>
      <c r="F72" s="2"/>
    </row>
    <row r="73" spans="1:6" x14ac:dyDescent="0.25">
      <c r="A73" s="10">
        <v>163</v>
      </c>
      <c r="B73" s="10" t="str">
        <f>VLOOKUP(A73,[2]elenco!A:E,2,0)</f>
        <v>Elena</v>
      </c>
      <c r="C73" s="10" t="str">
        <f>VLOOKUP(A73,[2]elenco!A:E,3,0)</f>
        <v>Petrozzi</v>
      </c>
      <c r="D73" s="19" t="str">
        <f>VLOOKUP(A73,[2]elenco!A:E,5,0)</f>
        <v>I.C."G.Marconi" Terni</v>
      </c>
      <c r="E73" s="20">
        <v>69</v>
      </c>
      <c r="F73" s="2"/>
    </row>
    <row r="74" spans="1:6" x14ac:dyDescent="0.25">
      <c r="A74" s="10">
        <v>47</v>
      </c>
      <c r="B74" s="10" t="str">
        <f>VLOOKUP(A74,[2]elenco!A:E,2,0)</f>
        <v>Agnese</v>
      </c>
      <c r="C74" s="10" t="str">
        <f>VLOOKUP(A74,[2]elenco!A:E,3,0)</f>
        <v>Martinelli</v>
      </c>
      <c r="D74" s="19" t="str">
        <f>VLOOKUP(A74,[2]elenco!A:E,5,0)</f>
        <v>I.C. "A.De Filis"Terni</v>
      </c>
      <c r="E74" s="10">
        <v>70</v>
      </c>
      <c r="F74" s="2"/>
    </row>
    <row r="75" spans="1:6" x14ac:dyDescent="0.25">
      <c r="A75" s="10">
        <v>61</v>
      </c>
      <c r="B75" s="10" t="str">
        <f>VLOOKUP(A75,[2]elenco!A:E,2,0)</f>
        <v>Erika</v>
      </c>
      <c r="C75" s="10" t="str">
        <f>VLOOKUP(A75,[2]elenco!A:E,3,0)</f>
        <v>Marcelli</v>
      </c>
      <c r="D75" s="19" t="str">
        <f>VLOOKUP(A75,[2]elenco!A:E,5,0)</f>
        <v>I.C."T.Valenti"Trevi</v>
      </c>
      <c r="E75" s="10">
        <v>71</v>
      </c>
      <c r="F75" s="2"/>
    </row>
    <row r="76" spans="1:6" x14ac:dyDescent="0.25">
      <c r="A76" s="10">
        <v>93</v>
      </c>
      <c r="B76" s="10" t="str">
        <f>VLOOKUP(A76,[2]elenco!A:E,2,0)</f>
        <v>Nami</v>
      </c>
      <c r="C76" s="10" t="str">
        <f>VLOOKUP(A76,[2]elenco!A:E,3,0)</f>
        <v>Brehane Tesfamariam</v>
      </c>
      <c r="D76" s="19" t="str">
        <f>VLOOKUP(A76,[2]elenco!A:E,5,0)</f>
        <v>I.C."G.eA. Garibaldi" Narni</v>
      </c>
      <c r="E76" s="10">
        <v>72</v>
      </c>
      <c r="F76" s="2"/>
    </row>
    <row r="77" spans="1:6" x14ac:dyDescent="0.25">
      <c r="A77" s="10">
        <v>80</v>
      </c>
      <c r="B77" s="10" t="str">
        <f>VLOOKUP(A77,[2]elenco!A:E,2,0)</f>
        <v>Arianna</v>
      </c>
      <c r="C77" s="10" t="str">
        <f>VLOOKUP(A77,[2]elenco!A:E,3,0)</f>
        <v>Campana</v>
      </c>
      <c r="D77" s="19" t="str">
        <f>VLOOKUP(A77,[2]elenco!A:E,5,0)</f>
        <v>I.C."G.Marconi" Terni</v>
      </c>
      <c r="E77" s="10">
        <v>73</v>
      </c>
      <c r="F77" s="2"/>
    </row>
    <row r="78" spans="1:6" x14ac:dyDescent="0.25">
      <c r="A78" s="10">
        <v>78</v>
      </c>
      <c r="B78" s="10" t="str">
        <f>VLOOKUP(A78,[2]elenco!A:E,2,0)</f>
        <v>Sofia</v>
      </c>
      <c r="C78" s="10" t="str">
        <f>VLOOKUP(A78,[2]elenco!A:E,3,0)</f>
        <v>De Muru</v>
      </c>
      <c r="D78" s="19" t="str">
        <f>VLOOKUP(A78,[2]elenco!A:E,5,0)</f>
        <v>I.C."G.Marconi" Terni</v>
      </c>
      <c r="E78" s="10">
        <v>74</v>
      </c>
      <c r="F78" s="2"/>
    </row>
    <row r="79" spans="1:6" x14ac:dyDescent="0.25">
      <c r="A79" s="10">
        <v>94</v>
      </c>
      <c r="B79" s="10" t="str">
        <f>VLOOKUP(A79,[2]elenco!A:E,2,0)</f>
        <v>Emanuela</v>
      </c>
      <c r="C79" s="10" t="str">
        <f>VLOOKUP(A79,[2]elenco!A:E,3,0)</f>
        <v>Chiriliuc</v>
      </c>
      <c r="D79" s="19" t="str">
        <f>VLOOKUP(A79,[2]elenco!A:E,5,0)</f>
        <v>I.C."G.eA. Garibaldi" Narni</v>
      </c>
      <c r="E79" s="10">
        <v>75</v>
      </c>
      <c r="F79" s="2"/>
    </row>
    <row r="80" spans="1:6" x14ac:dyDescent="0.25">
      <c r="A80" s="10">
        <v>92</v>
      </c>
      <c r="B80" s="10" t="str">
        <f>VLOOKUP(A80,[2]elenco!A:E,2,0)</f>
        <v>Federica</v>
      </c>
      <c r="C80" s="10" t="str">
        <f>VLOOKUP(A80,[2]elenco!A:E,3,0)</f>
        <v>Baiocco</v>
      </c>
      <c r="D80" s="19" t="str">
        <f>VLOOKUP(A80,[2]elenco!A:E,5,0)</f>
        <v>I.C."G.eA. Garibaldi" Narni</v>
      </c>
      <c r="E80" s="10">
        <v>76</v>
      </c>
      <c r="F80" s="2"/>
    </row>
    <row r="81" spans="1:6" x14ac:dyDescent="0.25">
      <c r="A81" s="10">
        <v>65</v>
      </c>
      <c r="B81" s="10" t="str">
        <f>VLOOKUP(A81,[2]elenco!A:E,2,0)</f>
        <v>Nicole</v>
      </c>
      <c r="C81" s="10" t="str">
        <f>VLOOKUP(A81,[2]elenco!A:E,3,0)</f>
        <v>Perugini</v>
      </c>
      <c r="D81" s="19" t="str">
        <f>VLOOKUP(A81,[2]elenco!A:E,5,0)</f>
        <v>I.C."T.Valenti"Trevi</v>
      </c>
      <c r="E81" s="10">
        <v>77</v>
      </c>
      <c r="F81" s="2"/>
    </row>
    <row r="82" spans="1:6" x14ac:dyDescent="0.25">
      <c r="A82" s="10">
        <v>82</v>
      </c>
      <c r="B82" s="10" t="str">
        <f>VLOOKUP(A82,[2]elenco!A:E,2,0)</f>
        <v>Alice</v>
      </c>
      <c r="C82" s="10" t="str">
        <f>VLOOKUP(A82,[2]elenco!A:E,3,0)</f>
        <v>Mannaioli</v>
      </c>
      <c r="D82" s="19" t="str">
        <f>VLOOKUP(A82,[2]elenco!A:E,5,0)</f>
        <v>I.C."G.Marconi" Terni</v>
      </c>
      <c r="E82" s="10">
        <v>78</v>
      </c>
      <c r="F82" s="2"/>
    </row>
    <row r="85" spans="1:6" x14ac:dyDescent="0.25">
      <c r="B85" s="2"/>
      <c r="C85" s="5"/>
      <c r="D85" s="2"/>
    </row>
    <row r="86" spans="1:6" x14ac:dyDescent="0.25">
      <c r="B86" s="2"/>
      <c r="C86" s="2"/>
      <c r="D86" s="2"/>
    </row>
    <row r="87" spans="1:6" x14ac:dyDescent="0.25">
      <c r="B87" s="2"/>
      <c r="C87" s="5"/>
      <c r="D87" s="2"/>
    </row>
    <row r="88" spans="1:6" x14ac:dyDescent="0.25">
      <c r="B88" s="2"/>
      <c r="C88" s="2"/>
      <c r="D88" s="2"/>
    </row>
    <row r="89" spans="1:6" x14ac:dyDescent="0.25">
      <c r="B89" s="2"/>
      <c r="C89" s="2"/>
      <c r="D89" s="2"/>
    </row>
    <row r="90" spans="1:6" x14ac:dyDescent="0.25">
      <c r="B90" s="2"/>
      <c r="C90" s="2"/>
      <c r="D90" s="2"/>
    </row>
    <row r="91" spans="1:6" x14ac:dyDescent="0.25">
      <c r="B91" s="2"/>
      <c r="C91" s="5"/>
      <c r="D91" s="2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9"/>
  <sheetViews>
    <sheetView workbookViewId="0">
      <selection activeCell="F4" sqref="F4"/>
    </sheetView>
  </sheetViews>
  <sheetFormatPr defaultRowHeight="15" x14ac:dyDescent="0.25"/>
  <cols>
    <col min="1" max="1" width="5.28515625" customWidth="1"/>
    <col min="2" max="2" width="16.85546875" customWidth="1"/>
    <col min="3" max="3" width="15.42578125" customWidth="1"/>
    <col min="4" max="4" width="5.28515625" customWidth="1"/>
    <col min="5" max="5" width="38.28515625" customWidth="1"/>
    <col min="6" max="6" width="5.85546875" customWidth="1"/>
  </cols>
  <sheetData>
    <row r="1" spans="1:6" s="15" customFormat="1" ht="23.25" customHeight="1" x14ac:dyDescent="0.4">
      <c r="B1" s="15" t="s">
        <v>224</v>
      </c>
    </row>
    <row r="2" spans="1:6" s="16" customFormat="1" ht="23.25" customHeight="1" x14ac:dyDescent="0.35">
      <c r="B2" s="16" t="s">
        <v>225</v>
      </c>
    </row>
    <row r="3" spans="1:6" s="23" customFormat="1" ht="16.5" customHeight="1" x14ac:dyDescent="0.35">
      <c r="A3" s="22"/>
      <c r="B3" s="7" t="s">
        <v>152</v>
      </c>
      <c r="C3" s="22"/>
      <c r="D3" s="22"/>
      <c r="E3" s="22"/>
      <c r="F3" s="22"/>
    </row>
    <row r="4" spans="1:6" x14ac:dyDescent="0.25">
      <c r="A4" s="17" t="s">
        <v>227</v>
      </c>
      <c r="B4" s="17" t="s">
        <v>0</v>
      </c>
      <c r="C4" s="17" t="s">
        <v>1</v>
      </c>
      <c r="D4" s="17" t="s">
        <v>67</v>
      </c>
      <c r="E4" s="17" t="s">
        <v>2</v>
      </c>
      <c r="F4" s="17" t="s">
        <v>228</v>
      </c>
    </row>
    <row r="5" spans="1:6" x14ac:dyDescent="0.25">
      <c r="A5" s="10">
        <v>164</v>
      </c>
      <c r="B5" s="10" t="str">
        <f>VLOOKUP(A5,[3]elenco!A:E,2,0)</f>
        <v>Stefano</v>
      </c>
      <c r="C5" s="10" t="str">
        <f>VLOOKUP(B5,[3]elenco!B:F,2,0)</f>
        <v>Feliziani</v>
      </c>
      <c r="D5" s="10">
        <f>VLOOKUP(C5,[3]elenco!C:G,2,0)</f>
        <v>37638</v>
      </c>
      <c r="E5" s="10" t="str">
        <f>VLOOKUP(D5,[3]elenco!D:H,2,0)</f>
        <v>I.C. Foligno 2  "G.Carducci"</v>
      </c>
      <c r="F5" s="10">
        <v>1</v>
      </c>
    </row>
    <row r="6" spans="1:6" x14ac:dyDescent="0.25">
      <c r="A6" s="10">
        <v>150</v>
      </c>
      <c r="B6" s="10" t="str">
        <f>VLOOKUP(A6,[3]elenco!A:E,2,0)</f>
        <v>Lorenzo</v>
      </c>
      <c r="C6" s="10" t="s">
        <v>73</v>
      </c>
      <c r="D6" s="10">
        <f>VLOOKUP(C6,[3]elenco!C:G,2,0)</f>
        <v>37328</v>
      </c>
      <c r="E6" s="10" t="str">
        <f>VLOOKUP(D6,[3]elenco!D:H,2,0)</f>
        <v>I.C."Gentile da Foligno" Foligno 4</v>
      </c>
      <c r="F6" s="10">
        <v>2</v>
      </c>
    </row>
    <row r="7" spans="1:6" x14ac:dyDescent="0.25">
      <c r="A7" s="10">
        <v>153</v>
      </c>
      <c r="B7" s="10" t="str">
        <f>VLOOKUP(A7,[3]elenco!A:E,2,0)</f>
        <v>Federico</v>
      </c>
      <c r="C7" s="10" t="str">
        <f>VLOOKUP(B7,[3]elenco!B:F,2,0)</f>
        <v>Giovenali</v>
      </c>
      <c r="D7" s="10">
        <f>VLOOKUP(C7,[3]elenco!C:G,2,0)</f>
        <v>37484</v>
      </c>
      <c r="E7" s="10" t="str">
        <f>VLOOKUP(D7,[3]elenco!D:H,2,0)</f>
        <v>Ist.1°Grado"Cocchi Aosta" Todi</v>
      </c>
      <c r="F7" s="10">
        <v>3</v>
      </c>
    </row>
    <row r="8" spans="1:6" x14ac:dyDescent="0.25">
      <c r="A8" s="10">
        <v>127</v>
      </c>
      <c r="B8" s="10" t="str">
        <f>VLOOKUP(A8,[3]elenco!A:E,2,0)</f>
        <v>Michele</v>
      </c>
      <c r="C8" s="10" t="str">
        <f>VLOOKUP(B8,[3]elenco!B:F,2,0)</f>
        <v>Mocci</v>
      </c>
      <c r="D8" s="10">
        <f>VLOOKUP(C8,[3]elenco!C:G,2,0)</f>
        <v>37341</v>
      </c>
      <c r="E8" s="3" t="s">
        <v>74</v>
      </c>
      <c r="F8" s="10">
        <v>4</v>
      </c>
    </row>
    <row r="9" spans="1:6" x14ac:dyDescent="0.25">
      <c r="A9" s="10">
        <v>118</v>
      </c>
      <c r="B9" s="10" t="str">
        <f>VLOOKUP(A9,[3]elenco!A:E,2,0)</f>
        <v>Alessio</v>
      </c>
      <c r="C9" s="10" t="str">
        <f>VLOOKUP(B9,[3]elenco!B:F,2,0)</f>
        <v>Shabani</v>
      </c>
      <c r="D9" s="10">
        <f>VLOOKUP(C9,[3]elenco!C:G,2,0)</f>
        <v>37419</v>
      </c>
      <c r="E9" s="10" t="str">
        <f>VLOOKUP(D9,[3]elenco!D:H,2,0)</f>
        <v xml:space="preserve">I.C.Orvieto Baschi </v>
      </c>
      <c r="F9" s="10">
        <v>5</v>
      </c>
    </row>
    <row r="10" spans="1:6" x14ac:dyDescent="0.25">
      <c r="A10" s="10">
        <v>154</v>
      </c>
      <c r="B10" s="10" t="str">
        <f>VLOOKUP(A10,[3]elenco!A:E,2,0)</f>
        <v>Matteo</v>
      </c>
      <c r="C10" s="10" t="s">
        <v>75</v>
      </c>
      <c r="D10" s="10">
        <f>VLOOKUP(C10,[3]elenco!C:G,2,0)</f>
        <v>37298</v>
      </c>
      <c r="E10" s="3" t="s">
        <v>76</v>
      </c>
      <c r="F10" s="10">
        <v>6</v>
      </c>
    </row>
    <row r="11" spans="1:6" x14ac:dyDescent="0.25">
      <c r="A11" s="10">
        <v>172</v>
      </c>
      <c r="B11" s="10" t="str">
        <f>VLOOKUP(A11,[3]elenco!A:E,2,0)</f>
        <v>Michele</v>
      </c>
      <c r="C11" s="10" t="s">
        <v>77</v>
      </c>
      <c r="D11" s="10">
        <f>VLOOKUP(C11,[3]elenco!C:G,2,0)</f>
        <v>37523</v>
      </c>
      <c r="E11" s="10" t="str">
        <f>VLOOKUP(D11,[3]elenco!D:H,2,0)</f>
        <v>I.C."A.Ciuffelli" Massa Martana"</v>
      </c>
      <c r="F11" s="10">
        <v>7</v>
      </c>
    </row>
    <row r="12" spans="1:6" x14ac:dyDescent="0.25">
      <c r="A12" s="10">
        <v>131</v>
      </c>
      <c r="B12" s="10" t="str">
        <f>VLOOKUP(A12,[3]elenco!A:E,2,0)</f>
        <v>Lucian</v>
      </c>
      <c r="C12" s="10" t="str">
        <f>VLOOKUP(B12,[3]elenco!B:F,2,0)</f>
        <v>Gherman</v>
      </c>
      <c r="D12" s="10">
        <f>VLOOKUP(C12,[3]elenco!C:G,2,0)</f>
        <v>37259</v>
      </c>
      <c r="E12" s="10" t="str">
        <f>VLOOKUP(D12,[3]elenco!D:H,2,0)</f>
        <v>Ist.1°Grado"Alighieri Pascoli"C. di Castello</v>
      </c>
      <c r="F12" s="10">
        <v>8</v>
      </c>
    </row>
    <row r="13" spans="1:6" x14ac:dyDescent="0.25">
      <c r="A13" s="10">
        <v>147</v>
      </c>
      <c r="B13" s="10" t="str">
        <f>VLOOKUP(A13,[3]elenco!A:E,2,0)</f>
        <v>Daniele</v>
      </c>
      <c r="C13" s="10" t="str">
        <f>VLOOKUP(B13,[3]elenco!B:F,2,0)</f>
        <v>Binucci</v>
      </c>
      <c r="D13" s="10">
        <f>VLOOKUP(C13,[3]elenco!C:G,2,0)</f>
        <v>37301</v>
      </c>
      <c r="E13" s="10" t="str">
        <f>VLOOKUP(D13,[3]elenco!D:H,2,0)</f>
        <v>I.C."Gentile da Foligno" Foligno 4</v>
      </c>
      <c r="F13" s="10">
        <v>9</v>
      </c>
    </row>
    <row r="14" spans="1:6" x14ac:dyDescent="0.25">
      <c r="A14" s="10">
        <v>180</v>
      </c>
      <c r="B14" s="10" t="str">
        <f>VLOOKUP(A14,[3]elenco!A:E,2,0)</f>
        <v>Matteo</v>
      </c>
      <c r="C14" s="10" t="s">
        <v>78</v>
      </c>
      <c r="D14" s="10">
        <f>VLOOKUP(C14,[3]elenco!C:G,2,0)</f>
        <v>37371</v>
      </c>
      <c r="E14" s="10" t="str">
        <f>VLOOKUP(D14,[3]elenco!D:H,2,0)</f>
        <v>I.C. Orvieto Montecchio</v>
      </c>
      <c r="F14" s="10">
        <v>10</v>
      </c>
    </row>
    <row r="15" spans="1:6" x14ac:dyDescent="0.25">
      <c r="A15" s="10">
        <v>110</v>
      </c>
      <c r="B15" s="10" t="str">
        <f>VLOOKUP(A15,[3]elenco!A:E,2,0)</f>
        <v>Alessandro</v>
      </c>
      <c r="C15" s="10" t="str">
        <f>VLOOKUP(B15,[3]elenco!B:F,2,0)</f>
        <v>Petrollo</v>
      </c>
      <c r="D15" s="10">
        <f>VLOOKUP(C15,[3]elenco!C:G,2,0)</f>
        <v>37494</v>
      </c>
      <c r="E15" s="10" t="str">
        <f>VLOOKUP(D15,[3]elenco!D:H,2,0)</f>
        <v>Istituto Comprensivo ASSISI 2</v>
      </c>
      <c r="F15" s="10">
        <v>11</v>
      </c>
    </row>
    <row r="16" spans="1:6" x14ac:dyDescent="0.25">
      <c r="A16" s="10">
        <v>113</v>
      </c>
      <c r="B16" s="10" t="str">
        <f>VLOOKUP(A16,[3]elenco!A:E,2,0)</f>
        <v>Gabriele</v>
      </c>
      <c r="C16" s="10" t="str">
        <f>VLOOKUP(B16,[3]elenco!B:F,2,0)</f>
        <v>Pica</v>
      </c>
      <c r="D16" s="10">
        <f>VLOOKUP(C16,[3]elenco!C:G,2,0)</f>
        <v>37425</v>
      </c>
      <c r="E16" s="10" t="str">
        <f>VLOOKUP(D16,[3]elenco!D:H,2,0)</f>
        <v>I.O."Dante Alighieri" Nocera Valtopina</v>
      </c>
      <c r="F16" s="10">
        <v>12</v>
      </c>
    </row>
    <row r="17" spans="1:6" x14ac:dyDescent="0.25">
      <c r="A17" s="10">
        <v>108</v>
      </c>
      <c r="B17" s="10" t="str">
        <f>VLOOKUP(A17,[3]elenco!A:E,2,0)</f>
        <v>Hamza</v>
      </c>
      <c r="C17" s="10" t="str">
        <f>VLOOKUP(B17,[3]elenco!B:F,2,0)</f>
        <v>Mchaouri</v>
      </c>
      <c r="D17" s="10">
        <f>VLOOKUP(C17,[3]elenco!C:G,2,0)</f>
        <v>37690</v>
      </c>
      <c r="E17" s="10" t="str">
        <f>VLOOKUP(D17,[3]elenco!D:H,2,0)</f>
        <v>Istituto Comprensivo ASSISI 2</v>
      </c>
      <c r="F17" s="10">
        <v>13</v>
      </c>
    </row>
    <row r="18" spans="1:6" x14ac:dyDescent="0.25">
      <c r="A18" s="10">
        <v>109</v>
      </c>
      <c r="B18" s="10" t="str">
        <f>VLOOKUP(A18,[3]elenco!A:E,2,0)</f>
        <v>Davide</v>
      </c>
      <c r="C18" s="10" t="str">
        <f>VLOOKUP(B18,[3]elenco!B:F,2,0)</f>
        <v xml:space="preserve">Sensi </v>
      </c>
      <c r="D18" s="10">
        <f>VLOOKUP(C18,[3]elenco!C:G,2,0)</f>
        <v>37489</v>
      </c>
      <c r="E18" s="10" t="str">
        <f>VLOOKUP(D18,[3]elenco!D:H,2,0)</f>
        <v>Istituto Comprensivo ASSISI 2</v>
      </c>
      <c r="F18" s="10">
        <v>14</v>
      </c>
    </row>
    <row r="19" spans="1:6" x14ac:dyDescent="0.25">
      <c r="A19" s="10">
        <v>152</v>
      </c>
      <c r="B19" s="10" t="str">
        <f>VLOOKUP(A19,[3]elenco!A:E,2,0)</f>
        <v>Davide</v>
      </c>
      <c r="C19" s="10" t="s">
        <v>79</v>
      </c>
      <c r="D19" s="10">
        <f>VLOOKUP(C19,[3]elenco!C:G,2,0)</f>
        <v>37601</v>
      </c>
      <c r="E19" s="10" t="str">
        <f>VLOOKUP(D19,[3]elenco!D:H,2,0)</f>
        <v>Ist.1°Grado"Cocchi Aosta" Todi</v>
      </c>
      <c r="F19" s="10">
        <v>15</v>
      </c>
    </row>
    <row r="20" spans="1:6" x14ac:dyDescent="0.25">
      <c r="A20" s="10">
        <v>151</v>
      </c>
      <c r="B20" s="10" t="str">
        <f>VLOOKUP(A20,[3]elenco!A:E,2,0)</f>
        <v>Raffaele</v>
      </c>
      <c r="C20" s="10" t="str">
        <f>VLOOKUP(B20,[3]elenco!B:F,2,0)</f>
        <v>Mosca</v>
      </c>
      <c r="D20" s="10">
        <f>VLOOKUP(C20,[3]elenco!C:G,2,0)</f>
        <v>37908</v>
      </c>
      <c r="E20" s="10" t="str">
        <f>VLOOKUP(D20,[3]elenco!D:H,2,0)</f>
        <v>Ist.1°Grado"Cocchi Aosta" Todi</v>
      </c>
      <c r="F20" s="10">
        <v>16</v>
      </c>
    </row>
    <row r="21" spans="1:6" x14ac:dyDescent="0.25">
      <c r="A21" s="10">
        <v>179</v>
      </c>
      <c r="B21" s="10" t="str">
        <f>VLOOKUP(A21,[3]elenco!A:E,2,0)</f>
        <v>Alessandro</v>
      </c>
      <c r="C21" s="10" t="s">
        <v>80</v>
      </c>
      <c r="D21" s="10">
        <f>VLOOKUP(C21,[3]elenco!C:G,2,0)</f>
        <v>37319</v>
      </c>
      <c r="E21" s="10" t="str">
        <f>VLOOKUP(D21,[3]elenco!D:H,2,0)</f>
        <v>I.C."G.eA.Garibaldi" Narni</v>
      </c>
      <c r="F21" s="10">
        <v>17</v>
      </c>
    </row>
    <row r="22" spans="1:6" x14ac:dyDescent="0.25">
      <c r="A22" s="10">
        <v>140</v>
      </c>
      <c r="B22" s="10" t="str">
        <f>VLOOKUP(A22,[3]elenco!A:E,2,0)</f>
        <v>Miftar</v>
      </c>
      <c r="C22" s="10" t="str">
        <f>VLOOKUP(B22,[3]elenco!B:F,2,0)</f>
        <v>Xhani</v>
      </c>
      <c r="D22" s="10">
        <f>VLOOKUP(C22,[3]elenco!C:G,2,0)</f>
        <v>37697</v>
      </c>
      <c r="E22" s="10" t="str">
        <f>VLOOKUP(D22,[3]elenco!D:H,2,0)</f>
        <v>I.C."T.Valenti"Trevi</v>
      </c>
      <c r="F22" s="10">
        <v>18</v>
      </c>
    </row>
    <row r="23" spans="1:6" x14ac:dyDescent="0.25">
      <c r="A23" s="10">
        <v>193</v>
      </c>
      <c r="B23" s="10" t="str">
        <f>VLOOKUP(A23,[3]elenco!A:E,2,0)</f>
        <v>Andrea</v>
      </c>
      <c r="C23" s="10" t="s">
        <v>81</v>
      </c>
      <c r="D23" s="10" t="e">
        <f>VLOOKUP(C23,[3]elenco!C:G,2,0)</f>
        <v>#N/A</v>
      </c>
      <c r="E23" s="3" t="s">
        <v>82</v>
      </c>
      <c r="F23" s="10">
        <v>19</v>
      </c>
    </row>
    <row r="24" spans="1:6" ht="13.5" customHeight="1" x14ac:dyDescent="0.25">
      <c r="A24" s="10">
        <v>144</v>
      </c>
      <c r="B24" s="10" t="str">
        <f>VLOOKUP(A24,[3]elenco!A:E,2,0)</f>
        <v>Claudiu</v>
      </c>
      <c r="C24" s="10" t="str">
        <f>VLOOKUP(B24,[3]elenco!B:F,2,0)</f>
        <v>Rata</v>
      </c>
      <c r="D24" s="10">
        <f>VLOOKUP(C24,[3]elenco!C:G,2,0)</f>
        <v>37363</v>
      </c>
      <c r="E24" s="10" t="str">
        <f>VLOOKUP(D24,[3]elenco!D:H,2,0)</f>
        <v>I.C. "G.Ferraris" Spello</v>
      </c>
      <c r="F24" s="10">
        <v>20</v>
      </c>
    </row>
    <row r="25" spans="1:6" x14ac:dyDescent="0.25">
      <c r="A25" s="10">
        <v>146</v>
      </c>
      <c r="B25" s="10" t="str">
        <f>VLOOKUP(A25,[3]elenco!A:E,2,0)</f>
        <v>Omar</v>
      </c>
      <c r="C25" s="10" t="str">
        <f>VLOOKUP(B25,[3]elenco!B:F,2,0)</f>
        <v>El Kacmi</v>
      </c>
      <c r="D25" s="10">
        <f>VLOOKUP(C25,[3]elenco!C:G,2,0)</f>
        <v>37643</v>
      </c>
      <c r="E25" s="10" t="str">
        <f>VLOOKUP(D25,[3]elenco!D:H,2,0)</f>
        <v>I.C. "G.Ferraris" Spello</v>
      </c>
      <c r="F25" s="10">
        <v>21</v>
      </c>
    </row>
    <row r="26" spans="1:6" x14ac:dyDescent="0.25">
      <c r="A26" s="10">
        <v>183</v>
      </c>
      <c r="B26" s="10" t="str">
        <f>VLOOKUP(A26,[3]elenco!A:E,2,0)</f>
        <v>Federico</v>
      </c>
      <c r="C26" s="10" t="s">
        <v>83</v>
      </c>
      <c r="D26" s="10">
        <f>VLOOKUP(C26,[3]elenco!C:G,2,0)</f>
        <v>37328</v>
      </c>
      <c r="E26" s="10" t="s">
        <v>115</v>
      </c>
      <c r="F26" s="10">
        <v>22</v>
      </c>
    </row>
    <row r="27" spans="1:6" x14ac:dyDescent="0.25">
      <c r="A27" s="10">
        <v>143</v>
      </c>
      <c r="B27" s="10" t="str">
        <f>VLOOKUP(A27,[3]elenco!A:E,2,0)</f>
        <v>Klejdi</v>
      </c>
      <c r="C27" s="10" t="str">
        <f>VLOOKUP(B27,[3]elenco!B:F,2,0)</f>
        <v>Dedja</v>
      </c>
      <c r="D27" s="10">
        <f>VLOOKUP(C27,[3]elenco!C:G,2,0)</f>
        <v>37521</v>
      </c>
      <c r="E27" s="10" t="str">
        <f>VLOOKUP(D27,[3]elenco!D:H,2,0)</f>
        <v>I.C. "G.Ferraris" Spello</v>
      </c>
      <c r="F27" s="10">
        <v>23</v>
      </c>
    </row>
    <row r="28" spans="1:6" x14ac:dyDescent="0.25">
      <c r="A28" s="10">
        <v>103</v>
      </c>
      <c r="B28" s="10" t="str">
        <f>VLOOKUP(A28,[3]elenco!A:E,2,0)</f>
        <v>Abdel Karim</v>
      </c>
      <c r="C28" s="10" t="str">
        <f>VLOOKUP(B28,[3]elenco!B:F,2,0)</f>
        <v>Ait Lahrach</v>
      </c>
      <c r="D28" s="10">
        <f>VLOOKUP(C28,[3]elenco!C:G,2,0)</f>
        <v>37586</v>
      </c>
      <c r="E28" s="10" t="str">
        <f>VLOOKUP(D28,[3]elenco!D:H,2,0)</f>
        <v>Istituto Omnicomprensivo Giano-Bastardo</v>
      </c>
      <c r="F28" s="10">
        <v>24</v>
      </c>
    </row>
    <row r="29" spans="1:6" x14ac:dyDescent="0.25">
      <c r="A29" s="10">
        <v>142</v>
      </c>
      <c r="B29" s="10" t="str">
        <f>VLOOKUP(A29,[3]elenco!A:E,2,0)</f>
        <v>Tommaso</v>
      </c>
      <c r="C29" s="10" t="str">
        <f>VLOOKUP(B29,[3]elenco!B:F,2,0)</f>
        <v>Fava</v>
      </c>
      <c r="D29" s="10">
        <f>VLOOKUP(C29,[3]elenco!C:G,2,0)</f>
        <v>37936</v>
      </c>
      <c r="E29" s="10" t="str">
        <f>VLOOKUP(D29,[3]elenco!D:H,2,0)</f>
        <v>I.C."T.Valenti"Trevi</v>
      </c>
      <c r="F29" s="10">
        <v>25</v>
      </c>
    </row>
    <row r="30" spans="1:6" x14ac:dyDescent="0.25">
      <c r="A30" s="10">
        <v>107</v>
      </c>
      <c r="B30" s="10" t="str">
        <f>VLOOKUP(A30,[3]elenco!A:E,2,0)</f>
        <v>Lorenzo</v>
      </c>
      <c r="C30" s="10" t="str">
        <f>VLOOKUP(B30,[3]elenco!B:F,2,0)</f>
        <v>Michelotti</v>
      </c>
      <c r="D30" s="10">
        <f>VLOOKUP(C30,[3]elenco!C:G,2,0)</f>
        <v>37298</v>
      </c>
      <c r="E30" s="10" t="str">
        <f>VLOOKUP(D30,[3]elenco!D:H,2,0)</f>
        <v>Istituto Comprensivo ASSISI 2</v>
      </c>
      <c r="F30" s="10">
        <v>26</v>
      </c>
    </row>
    <row r="31" spans="1:6" x14ac:dyDescent="0.25">
      <c r="A31" s="10">
        <v>168</v>
      </c>
      <c r="B31" s="10" t="str">
        <f>VLOOKUP(A31,[3]elenco!A:E,2,0)</f>
        <v>Nicolas</v>
      </c>
      <c r="C31" s="10" t="str">
        <f>VLOOKUP(B31,[3]elenco!B:F,2,0)</f>
        <v>Beda</v>
      </c>
      <c r="D31" s="10">
        <f>VLOOKUP(C31,[3]elenco!C:G,2,0)</f>
        <v>37526</v>
      </c>
      <c r="E31" s="10" t="str">
        <f>VLOOKUP(D31,[3]elenco!D:H,2,0)</f>
        <v>I.C."Gualdo Cattaneo"</v>
      </c>
      <c r="F31" s="10">
        <v>27</v>
      </c>
    </row>
    <row r="32" spans="1:6" x14ac:dyDescent="0.25">
      <c r="A32" s="10">
        <v>161</v>
      </c>
      <c r="B32" s="10" t="str">
        <f>VLOOKUP(A32,[3]elenco!A:E,2,0)</f>
        <v>Andrea</v>
      </c>
      <c r="C32" s="10" t="s">
        <v>84</v>
      </c>
      <c r="D32" s="10">
        <f>VLOOKUP(C32,[3]elenco!C:G,2,0)</f>
        <v>37898</v>
      </c>
      <c r="E32" s="10" t="str">
        <f>VLOOKUP(D32,[3]elenco!D:H,2,0)</f>
        <v>I.C."G.Marconi" Terni</v>
      </c>
      <c r="F32" s="10">
        <v>28</v>
      </c>
    </row>
    <row r="33" spans="1:6" x14ac:dyDescent="0.25">
      <c r="A33" s="10">
        <v>167</v>
      </c>
      <c r="B33" s="10" t="str">
        <f>VLOOKUP(A33,[3]elenco!A:E,2,0)</f>
        <v>Nicolò</v>
      </c>
      <c r="C33" s="10" t="str">
        <f>VLOOKUP(B33,[3]elenco!B:F,2,0)</f>
        <v>Ortolani</v>
      </c>
      <c r="D33" s="10">
        <f>VLOOKUP(C33,[3]elenco!C:G,2,0)</f>
        <v>37391</v>
      </c>
      <c r="E33" s="10" t="str">
        <f>VLOOKUP(D33,[3]elenco!D:H,2,0)</f>
        <v>I.C. Foligno 2  "G.Carducci"</v>
      </c>
      <c r="F33" s="10">
        <v>29</v>
      </c>
    </row>
    <row r="34" spans="1:6" x14ac:dyDescent="0.25">
      <c r="A34" s="10">
        <v>132</v>
      </c>
      <c r="B34" s="10" t="str">
        <f>VLOOKUP(A34,[3]elenco!A:E,2,0)</f>
        <v>Aleksander</v>
      </c>
      <c r="C34" s="10" t="str">
        <f>VLOOKUP(B34,[3]elenco!B:F,2,0)</f>
        <v>Grimzina Baldani</v>
      </c>
      <c r="D34" s="10">
        <f>VLOOKUP(C34,[3]elenco!C:G,2,0)</f>
        <v>37419</v>
      </c>
      <c r="E34" s="3" t="s">
        <v>85</v>
      </c>
      <c r="F34" s="10">
        <v>30</v>
      </c>
    </row>
    <row r="35" spans="1:6" x14ac:dyDescent="0.25">
      <c r="A35" s="10">
        <v>133</v>
      </c>
      <c r="B35" s="10" t="str">
        <f>VLOOKUP(A35,[3]elenco!A:E,2,0)</f>
        <v>Leonardo</v>
      </c>
      <c r="C35" s="10" t="str">
        <f>VLOOKUP(B35,[3]elenco!B:F,2,0)</f>
        <v>Caldei</v>
      </c>
      <c r="D35" s="10">
        <f>VLOOKUP(C35,[3]elenco!C:G,2,0)</f>
        <v>37489</v>
      </c>
      <c r="E35" s="3" t="s">
        <v>85</v>
      </c>
      <c r="F35" s="10">
        <v>31</v>
      </c>
    </row>
    <row r="36" spans="1:6" x14ac:dyDescent="0.25">
      <c r="A36" s="10">
        <v>117</v>
      </c>
      <c r="B36" s="10" t="str">
        <f>VLOOKUP(A36,[3]elenco!A:E,2,0)</f>
        <v>Nicola</v>
      </c>
      <c r="C36" s="10" t="str">
        <f>VLOOKUP(B36,[3]elenco!B:F,2,0)</f>
        <v>Sganappa</v>
      </c>
      <c r="D36" s="10">
        <f>VLOOKUP(C36,[3]elenco!C:G,2,0)</f>
        <v>37478</v>
      </c>
      <c r="E36" s="10" t="str">
        <f>VLOOKUP(D36,[3]elenco!D:H,2,0)</f>
        <v xml:space="preserve">I.C.Orvieto Baschi </v>
      </c>
      <c r="F36" s="10">
        <v>32</v>
      </c>
    </row>
    <row r="37" spans="1:6" x14ac:dyDescent="0.25">
      <c r="A37" s="10">
        <v>190</v>
      </c>
      <c r="B37" s="10" t="str">
        <f>VLOOKUP(A37,[3]elenco!A:E,2,0)</f>
        <v>Matteo</v>
      </c>
      <c r="C37" s="10" t="s">
        <v>86</v>
      </c>
      <c r="D37" s="10" t="e">
        <f>VLOOKUP(C37,[3]elenco!C:G,2,0)</f>
        <v>#N/A</v>
      </c>
      <c r="E37" s="3" t="s">
        <v>87</v>
      </c>
      <c r="F37" s="10">
        <v>33</v>
      </c>
    </row>
    <row r="38" spans="1:6" x14ac:dyDescent="0.25">
      <c r="A38" s="10">
        <v>192</v>
      </c>
      <c r="B38" s="10" t="str">
        <f>VLOOKUP(A38,[3]elenco!A:E,2,0)</f>
        <v>Matteo</v>
      </c>
      <c r="C38" s="10" t="s">
        <v>81</v>
      </c>
      <c r="D38" s="10" t="e">
        <f>VLOOKUP(C38,[3]elenco!C:G,2,0)</f>
        <v>#N/A</v>
      </c>
      <c r="E38" s="3" t="s">
        <v>82</v>
      </c>
      <c r="F38" s="10">
        <v>34</v>
      </c>
    </row>
    <row r="39" spans="1:6" x14ac:dyDescent="0.25">
      <c r="A39" s="10">
        <v>123</v>
      </c>
      <c r="B39" s="10" t="str">
        <f>VLOOKUP(A39,[3]elenco!A:E,2,0)</f>
        <v>Samir</v>
      </c>
      <c r="C39" s="10" t="str">
        <f>VLOOKUP(B39,[3]elenco!B:F,2,0)</f>
        <v>Harrat</v>
      </c>
      <c r="D39" s="10">
        <f>VLOOKUP(C39,[3]elenco!C:G,2,0)</f>
        <v>37277</v>
      </c>
      <c r="E39" s="10" t="s">
        <v>114</v>
      </c>
      <c r="F39" s="18">
        <v>35</v>
      </c>
    </row>
    <row r="40" spans="1:6" x14ac:dyDescent="0.25">
      <c r="A40" s="10">
        <v>145</v>
      </c>
      <c r="B40" s="10" t="str">
        <f>VLOOKUP(A40,[3]elenco!A:E,2,0)</f>
        <v>Gianluca</v>
      </c>
      <c r="C40" s="10" t="str">
        <f>VLOOKUP(B40,[3]elenco!B:F,2,0)</f>
        <v>Mancinelli</v>
      </c>
      <c r="D40" s="10">
        <f>VLOOKUP(C40,[3]elenco!C:G,2,0)</f>
        <v>37713</v>
      </c>
      <c r="E40" s="10" t="str">
        <f>VLOOKUP(D40,[3]elenco!D:H,2,0)</f>
        <v>I.C. "G.Ferraris" Spello</v>
      </c>
      <c r="F40" s="10">
        <v>36</v>
      </c>
    </row>
    <row r="41" spans="1:6" x14ac:dyDescent="0.25">
      <c r="A41" s="10">
        <v>166</v>
      </c>
      <c r="B41" s="10" t="str">
        <f>VLOOKUP(A41,[3]elenco!A:E,2,0)</f>
        <v>Francesco Edoardo</v>
      </c>
      <c r="C41" s="10" t="str">
        <f>VLOOKUP(B41,[3]elenco!B:F,2,0)</f>
        <v>Candi</v>
      </c>
      <c r="D41" s="10">
        <f>VLOOKUP(C41,[3]elenco!C:G,2,0)</f>
        <v>37433</v>
      </c>
      <c r="E41" s="10" t="str">
        <f>VLOOKUP(D41,[3]elenco!D:H,2,0)</f>
        <v>I.C. Foligno 2  "G.Carducci"</v>
      </c>
      <c r="F41" s="10">
        <v>37</v>
      </c>
    </row>
    <row r="42" spans="1:6" x14ac:dyDescent="0.25">
      <c r="A42" s="10">
        <v>115</v>
      </c>
      <c r="B42" s="10" t="str">
        <f>VLOOKUP(A42,[3]elenco!A:E,2,0)</f>
        <v>Giacomo</v>
      </c>
      <c r="C42" s="10" t="str">
        <f>VLOOKUP(B42,[3]elenco!B:F,2,0)</f>
        <v>Marsili</v>
      </c>
      <c r="D42" s="10">
        <f>VLOOKUP(C42,[3]elenco!C:G,2,0)</f>
        <v>37334</v>
      </c>
      <c r="E42" s="10" t="str">
        <f>VLOOKUP(D42,[3]elenco!D:H,2,0)</f>
        <v xml:space="preserve">I.C.Orvieto Baschi </v>
      </c>
      <c r="F42" s="10">
        <v>38</v>
      </c>
    </row>
    <row r="43" spans="1:6" x14ac:dyDescent="0.25">
      <c r="A43" s="10">
        <v>121</v>
      </c>
      <c r="B43" s="10" t="str">
        <f>VLOOKUP(A43,[3]elenco!A:E,2,0)</f>
        <v>Andrea</v>
      </c>
      <c r="C43" s="10" t="s">
        <v>88</v>
      </c>
      <c r="D43" s="10">
        <f>VLOOKUP(C43,[3]elenco!C:G,2,0)</f>
        <v>37756</v>
      </c>
      <c r="E43" s="10" t="str">
        <f>VLOOKUP(D43,[3]elenco!D:H,2,0)</f>
        <v>I.C."F.Petrucci"Montecastrilli</v>
      </c>
      <c r="F43" s="10">
        <v>39</v>
      </c>
    </row>
    <row r="44" spans="1:6" x14ac:dyDescent="0.25">
      <c r="A44" s="10">
        <v>148</v>
      </c>
      <c r="B44" s="10" t="str">
        <f>VLOOKUP(A44,[3]elenco!A:E,2,0)</f>
        <v>Giovanni</v>
      </c>
      <c r="C44" s="10" t="str">
        <f>VLOOKUP(B44,[3]elenco!B:F,2,0)</f>
        <v>Ninassi</v>
      </c>
      <c r="D44" s="10">
        <f>VLOOKUP(C44,[3]elenco!C:G,2,0)</f>
        <v>37365</v>
      </c>
      <c r="E44" s="10" t="str">
        <f>VLOOKUP(D44,[3]elenco!D:H,2,0)</f>
        <v>I.C."Gentile da Foligno" Foligno 4</v>
      </c>
      <c r="F44" s="10">
        <v>40</v>
      </c>
    </row>
    <row r="45" spans="1:6" x14ac:dyDescent="0.25">
      <c r="A45" s="10">
        <v>122</v>
      </c>
      <c r="B45" s="10" t="str">
        <f>VLOOKUP(A45,[3]elenco!A:E,2,0)</f>
        <v>Christian</v>
      </c>
      <c r="C45" s="10" t="str">
        <f>VLOOKUP(B45,[3]elenco!B:F,2,0)</f>
        <v>Rosati</v>
      </c>
      <c r="D45" s="10">
        <f>VLOOKUP(C45,[3]elenco!C:G,2,0)</f>
        <v>37331</v>
      </c>
      <c r="E45" s="10" t="str">
        <f>VLOOKUP(D45,[3]elenco!D:H,2,0)</f>
        <v>I.C."F.Petrucci"Montecastrilli</v>
      </c>
      <c r="F45" s="10">
        <v>41</v>
      </c>
    </row>
    <row r="46" spans="1:6" x14ac:dyDescent="0.25">
      <c r="A46" s="10">
        <v>194</v>
      </c>
      <c r="B46" s="10" t="str">
        <f>VLOOKUP(A46,[3]elenco!A:E,2,0)</f>
        <v>Alessandro</v>
      </c>
      <c r="C46" s="10" t="s">
        <v>89</v>
      </c>
      <c r="D46" s="10">
        <f>VLOOKUP(C46,[3]elenco!C:G,2,0)</f>
        <v>37426</v>
      </c>
      <c r="E46" s="10" t="str">
        <f>VLOOKUP(D46,[3]elenco!D:H,2,0)</f>
        <v xml:space="preserve">I.C. Perugia 7 "D. Alighieri" San Sisto </v>
      </c>
      <c r="F46" s="10">
        <v>42</v>
      </c>
    </row>
    <row r="47" spans="1:6" x14ac:dyDescent="0.25">
      <c r="A47" s="10">
        <v>189</v>
      </c>
      <c r="B47" s="10" t="str">
        <f>VLOOKUP(A47,[3]elenco!A:E,2,0)</f>
        <v>Nicolò</v>
      </c>
      <c r="C47" s="10" t="s">
        <v>69</v>
      </c>
      <c r="D47" s="10">
        <f>VLOOKUP(C47,[3]elenco!C:G,2,0)</f>
        <v>37683</v>
      </c>
      <c r="E47" s="10" t="str">
        <f>VLOOKUP(D47,[3]elenco!D:H,2,0)</f>
        <v>I.C."L. Valli" Narni</v>
      </c>
      <c r="F47" s="10">
        <v>43</v>
      </c>
    </row>
    <row r="48" spans="1:6" x14ac:dyDescent="0.25">
      <c r="A48" s="10">
        <v>181</v>
      </c>
      <c r="B48" s="10" t="str">
        <f>VLOOKUP(A48,[3]elenco!A:E,2,0)</f>
        <v>Mattia</v>
      </c>
      <c r="C48" s="10" t="s">
        <v>90</v>
      </c>
      <c r="D48" s="10">
        <f>VLOOKUP(C48,[3]elenco!C:G,2,0)</f>
        <v>37292</v>
      </c>
      <c r="E48" s="3" t="s">
        <v>91</v>
      </c>
      <c r="F48" s="10">
        <v>44</v>
      </c>
    </row>
    <row r="49" spans="1:6" x14ac:dyDescent="0.25">
      <c r="A49" s="10">
        <v>136</v>
      </c>
      <c r="B49" s="10" t="str">
        <f>VLOOKUP(A49,[3]elenco!A:E,2,0)</f>
        <v>Matteo</v>
      </c>
      <c r="C49" s="10" t="s">
        <v>92</v>
      </c>
      <c r="D49" s="10">
        <f>VLOOKUP(C49,[3]elenco!C:G,2,0)</f>
        <v>37862</v>
      </c>
      <c r="E49" s="10" t="str">
        <f>VLOOKUP(D49,[3]elenco!D:H,2,0)</f>
        <v xml:space="preserve">I.C."Melanzio Parini"Montefalco C. Ritaldi </v>
      </c>
      <c r="F49" s="10">
        <v>45</v>
      </c>
    </row>
    <row r="50" spans="1:6" x14ac:dyDescent="0.25">
      <c r="A50" s="10">
        <v>149</v>
      </c>
      <c r="B50" s="10" t="str">
        <f>VLOOKUP(A50,[3]elenco!A:E,2,0)</f>
        <v>Cristian</v>
      </c>
      <c r="C50" s="10" t="str">
        <f>VLOOKUP(B50,[3]elenco!B:F,2,0)</f>
        <v>Orazi</v>
      </c>
      <c r="D50" s="10">
        <f>VLOOKUP(C50,[3]elenco!C:G,2,0)</f>
        <v>37570</v>
      </c>
      <c r="E50" s="10" t="str">
        <f>VLOOKUP(D50,[3]elenco!D:H,2,0)</f>
        <v>I.C."Gentile da Foligno" Foligno 4</v>
      </c>
      <c r="F50" s="10">
        <v>46</v>
      </c>
    </row>
    <row r="51" spans="1:6" x14ac:dyDescent="0.25">
      <c r="A51" s="10">
        <v>165</v>
      </c>
      <c r="B51" s="10" t="str">
        <f>VLOOKUP(A51,[3]elenco!A:E,2,0)</f>
        <v>Tommaso</v>
      </c>
      <c r="C51" s="10" t="s">
        <v>93</v>
      </c>
      <c r="D51" s="10">
        <f>VLOOKUP(C51,[3]elenco!C:G,2,0)</f>
        <v>37384</v>
      </c>
      <c r="E51" s="10" t="str">
        <f>VLOOKUP(D51,[3]elenco!D:H,2,0)</f>
        <v>I.C. Foligno 2  "G.Carducci"</v>
      </c>
      <c r="F51" s="10">
        <v>47</v>
      </c>
    </row>
    <row r="52" spans="1:6" x14ac:dyDescent="0.25">
      <c r="A52" s="10">
        <v>188</v>
      </c>
      <c r="B52" s="10" t="str">
        <f>VLOOKUP(A52,[3]elenco!A:E,2,0)</f>
        <v>Edoardo</v>
      </c>
      <c r="C52" s="10" t="str">
        <f>VLOOKUP(B52,[3]elenco!B:F,2,0)</f>
        <v>Santarelli</v>
      </c>
      <c r="D52" s="10">
        <f>VLOOKUP(C52,[3]elenco!C:G,2,0)</f>
        <v>37477</v>
      </c>
      <c r="E52" s="10" t="str">
        <f>VLOOKUP(D52,[3]elenco!D:H,2,0)</f>
        <v>I.C."L. Valli" Narni</v>
      </c>
      <c r="F52" s="10">
        <v>48</v>
      </c>
    </row>
    <row r="53" spans="1:6" x14ac:dyDescent="0.25">
      <c r="A53" s="10">
        <v>126</v>
      </c>
      <c r="B53" s="10" t="str">
        <f>VLOOKUP(A53,[3]elenco!A:E,2,0)</f>
        <v>Matteo</v>
      </c>
      <c r="C53" s="10" t="str">
        <f>VLOOKUP(B53,[3]elenco!B:F,2,0)</f>
        <v>Seghetti</v>
      </c>
      <c r="D53" s="10">
        <f>VLOOKUP(C53,[3]elenco!C:G,2,0)</f>
        <v>37338</v>
      </c>
      <c r="E53" s="10" t="str">
        <f>VLOOKUP(D53,[3]elenco!D:H,2,0)</f>
        <v>I.C. "A.De Filis"Terni</v>
      </c>
      <c r="F53" s="10">
        <v>49</v>
      </c>
    </row>
    <row r="54" spans="1:6" x14ac:dyDescent="0.25">
      <c r="A54" s="10">
        <v>111</v>
      </c>
      <c r="B54" s="10" t="str">
        <f>VLOOKUP(A54,[3]elenco!A:E,2,0)</f>
        <v xml:space="preserve">Luca </v>
      </c>
      <c r="C54" s="10" t="str">
        <f>VLOOKUP(B54,[3]elenco!B:F,2,0)</f>
        <v>Moretti</v>
      </c>
      <c r="D54" s="10">
        <f>VLOOKUP(C54,[3]elenco!C:G,2,0)</f>
        <v>37441</v>
      </c>
      <c r="E54" s="10" t="str">
        <f>VLOOKUP(D54,[3]elenco!D:H,2,0)</f>
        <v>I.O."Dante Alighieri" Nocera Valtopina</v>
      </c>
      <c r="F54" s="10">
        <v>50</v>
      </c>
    </row>
    <row r="55" spans="1:6" x14ac:dyDescent="0.25">
      <c r="A55" s="10">
        <v>173</v>
      </c>
      <c r="B55" s="10" t="str">
        <f>VLOOKUP(A55,[3]elenco!A:E,2,0)</f>
        <v>Giovanni</v>
      </c>
      <c r="C55" s="10" t="s">
        <v>94</v>
      </c>
      <c r="D55" s="10">
        <f>VLOOKUP(C55,[3]elenco!C:G,2,0)</f>
        <v>37287</v>
      </c>
      <c r="E55" s="10" t="str">
        <f>VLOOKUP(D55,[3]elenco!D:H,2,0)</f>
        <v>I.C."A.Ciuffelli" Massa Martana"</v>
      </c>
      <c r="F55" s="10">
        <v>51</v>
      </c>
    </row>
    <row r="56" spans="1:6" x14ac:dyDescent="0.25">
      <c r="A56" s="10">
        <v>182</v>
      </c>
      <c r="B56" s="10" t="str">
        <f>VLOOKUP(A56,[3]elenco!A:E,2,0)</f>
        <v>Simone</v>
      </c>
      <c r="C56" s="10" t="str">
        <f>VLOOKUP(B56,[3]elenco!B:F,2,0)</f>
        <v>Biffarino</v>
      </c>
      <c r="D56" s="10">
        <f>VLOOKUP(C56,[3]elenco!C:G,2,0)</f>
        <v>37312</v>
      </c>
      <c r="E56" s="10" t="str">
        <f>VLOOKUP(D56,[3]elenco!D:H,2,0)</f>
        <v>I.C. Orvieto Montecchio</v>
      </c>
      <c r="F56" s="10">
        <v>52</v>
      </c>
    </row>
    <row r="57" spans="1:6" x14ac:dyDescent="0.25">
      <c r="A57" s="10">
        <v>120</v>
      </c>
      <c r="B57" s="10" t="str">
        <f>VLOOKUP(A57,[3]elenco!A:E,2,0)</f>
        <v>Alessandro</v>
      </c>
      <c r="C57" s="10" t="s">
        <v>95</v>
      </c>
      <c r="D57" s="10">
        <f>VLOOKUP(C57,[3]elenco!C:G,2,0)</f>
        <v>37763</v>
      </c>
      <c r="E57" s="10" t="str">
        <f>VLOOKUP(D57,[3]elenco!D:H,2,0)</f>
        <v>I.C."F.Petrucci"Montecastrilli</v>
      </c>
      <c r="F57" s="10">
        <v>53</v>
      </c>
    </row>
    <row r="58" spans="1:6" x14ac:dyDescent="0.25">
      <c r="A58" s="10">
        <v>185</v>
      </c>
      <c r="B58" s="10" t="str">
        <f>VLOOKUP(A58,[3]elenco!A:E,2,0)</f>
        <v>Federico</v>
      </c>
      <c r="C58" s="10" t="s">
        <v>96</v>
      </c>
      <c r="D58" s="10">
        <f>VLOOKUP(C58,[3]elenco!C:G,2,0)</f>
        <v>37546</v>
      </c>
      <c r="E58" s="10" t="str">
        <f>VLOOKUP(D58,[3]elenco!D:H,2,0)</f>
        <v>I.O. "De Gasperi Battaglia"Norcia</v>
      </c>
      <c r="F58" s="10">
        <v>54</v>
      </c>
    </row>
    <row r="59" spans="1:6" x14ac:dyDescent="0.25">
      <c r="A59" s="10">
        <v>141</v>
      </c>
      <c r="B59" s="10" t="str">
        <f>VLOOKUP(A59,[3]elenco!A:E,2,0)</f>
        <v>Luka</v>
      </c>
      <c r="C59" s="10" t="str">
        <f>VLOOKUP(B59,[3]elenco!B:F,2,0)</f>
        <v>Lumaj</v>
      </c>
      <c r="D59" s="10">
        <f>VLOOKUP(C59,[3]elenco!C:G,2,0)</f>
        <v>37634</v>
      </c>
      <c r="E59" s="10" t="str">
        <f>VLOOKUP(D59,[3]elenco!D:H,2,0)</f>
        <v>I.C."T.Valenti"Trevi</v>
      </c>
      <c r="F59" s="10">
        <v>55</v>
      </c>
    </row>
    <row r="60" spans="1:6" x14ac:dyDescent="0.25">
      <c r="A60" s="10">
        <v>139</v>
      </c>
      <c r="B60" s="10" t="str">
        <f>VLOOKUP(A60,[3]elenco!A:E,2,0)</f>
        <v>Alex</v>
      </c>
      <c r="C60" s="10" t="str">
        <f>VLOOKUP(B60,[3]elenco!B:F,2,0)</f>
        <v>Pascucci</v>
      </c>
      <c r="D60" s="10">
        <f>VLOOKUP(C60,[3]elenco!C:G,2,0)</f>
        <v>37512</v>
      </c>
      <c r="E60" s="10" t="str">
        <f>VLOOKUP(D60,[3]elenco!D:H,2,0)</f>
        <v>I.C."T.Valenti"Trevi</v>
      </c>
      <c r="F60" s="10">
        <v>56</v>
      </c>
    </row>
    <row r="61" spans="1:6" x14ac:dyDescent="0.25">
      <c r="A61" s="10">
        <v>162</v>
      </c>
      <c r="B61" s="10" t="str">
        <f>VLOOKUP(A61,[3]elenco!A:E,2,0)</f>
        <v>Sebastiano</v>
      </c>
      <c r="C61" s="10" t="str">
        <f>VLOOKUP(B61,[3]elenco!B:F,2,0)</f>
        <v>Corrado</v>
      </c>
      <c r="D61" s="10">
        <f>VLOOKUP(C61,[3]elenco!C:G,2,0)</f>
        <v>37553</v>
      </c>
      <c r="E61" s="10" t="str">
        <f>VLOOKUP(D61,[3]elenco!D:H,2,0)</f>
        <v>I.C."G.Marconi" Terni</v>
      </c>
      <c r="F61" s="10">
        <v>57</v>
      </c>
    </row>
    <row r="62" spans="1:6" x14ac:dyDescent="0.25">
      <c r="A62" s="10">
        <v>137</v>
      </c>
      <c r="B62" s="10" t="str">
        <f>VLOOKUP(A62,[3]elenco!A:E,2,0)</f>
        <v>Valerio</v>
      </c>
      <c r="C62" s="10" t="str">
        <f>VLOOKUP(B62,[3]elenco!B:F,2,0)</f>
        <v>Magnini</v>
      </c>
      <c r="D62" s="10">
        <f>VLOOKUP(C62,[3]elenco!C:G,2,0)</f>
        <v>37613</v>
      </c>
      <c r="E62" s="10" t="str">
        <f>VLOOKUP(D62,[3]elenco!D:H,2,0)</f>
        <v xml:space="preserve">I.C."Melanzio Parini"Montefalco C. Ritaldi </v>
      </c>
      <c r="F62" s="10">
        <v>58</v>
      </c>
    </row>
    <row r="63" spans="1:6" x14ac:dyDescent="0.25">
      <c r="A63" s="10">
        <v>119</v>
      </c>
      <c r="B63" s="10" t="str">
        <f>VLOOKUP(A63,[3]elenco!A:E,2,0)</f>
        <v>Mattia</v>
      </c>
      <c r="C63" s="10" t="str">
        <f>VLOOKUP(B63,[3]elenco!B:F,2,0)</f>
        <v>Violi</v>
      </c>
      <c r="D63" s="10">
        <f>VLOOKUP(C63,[3]elenco!C:G,2,0)</f>
        <v>37277</v>
      </c>
      <c r="E63" s="10" t="str">
        <f>VLOOKUP(D63,[3]elenco!D:H,2,0)</f>
        <v>I.C."F.Petrucci"Montecastrilli</v>
      </c>
      <c r="F63" s="10">
        <v>59</v>
      </c>
    </row>
    <row r="64" spans="1:6" x14ac:dyDescent="0.25">
      <c r="A64" s="10">
        <v>170</v>
      </c>
      <c r="B64" s="10" t="str">
        <f>VLOOKUP(A64,[3]elenco!A:E,2,0)</f>
        <v>Marco</v>
      </c>
      <c r="C64" s="10" t="s">
        <v>97</v>
      </c>
      <c r="D64" s="10">
        <f>VLOOKUP(C64,[3]elenco!C:G,2,0)</f>
        <v>37817</v>
      </c>
      <c r="E64" s="10" t="str">
        <f>VLOOKUP(D64,[3]elenco!D:H,2,0)</f>
        <v>I.C."Gualdo Cattaneo"</v>
      </c>
      <c r="F64" s="10">
        <v>60</v>
      </c>
    </row>
    <row r="65" spans="1:6" x14ac:dyDescent="0.25">
      <c r="A65" s="10">
        <v>155</v>
      </c>
      <c r="B65" s="10" t="str">
        <f>VLOOKUP(A65,[3]elenco!A:E,2,0)</f>
        <v>Francesco</v>
      </c>
      <c r="C65" s="10" t="str">
        <f>VLOOKUP(B65,[3]elenco!B:F,2,0)</f>
        <v>Vercillo</v>
      </c>
      <c r="D65" s="10">
        <f>VLOOKUP(C65,[3]elenco!C:G,2,0)</f>
        <v>37419</v>
      </c>
      <c r="E65" s="3" t="s">
        <v>98</v>
      </c>
      <c r="F65" s="10">
        <v>61</v>
      </c>
    </row>
    <row r="66" spans="1:6" x14ac:dyDescent="0.25">
      <c r="A66" s="10">
        <v>116</v>
      </c>
      <c r="B66" s="10" t="str">
        <f>VLOOKUP(A66,[3]elenco!A:E,2,0)</f>
        <v>Lorenzo</v>
      </c>
      <c r="C66" s="10" t="s">
        <v>99</v>
      </c>
      <c r="D66" s="10">
        <f>VLOOKUP(C66,[3]elenco!C:G,2,0)</f>
        <v>37416</v>
      </c>
      <c r="E66" s="10" t="str">
        <f>VLOOKUP(D66,[3]elenco!D:H,2,0)</f>
        <v xml:space="preserve">I.C.Orvieto Baschi </v>
      </c>
      <c r="F66" s="10">
        <v>62</v>
      </c>
    </row>
    <row r="67" spans="1:6" x14ac:dyDescent="0.25">
      <c r="A67" s="10">
        <v>130</v>
      </c>
      <c r="B67" s="10" t="str">
        <f>VLOOKUP(A67,[3]elenco!A:E,2,0)</f>
        <v>Nicolo'</v>
      </c>
      <c r="C67" s="10" t="str">
        <f>VLOOKUP(B67,[3]elenco!B:F,2,0)</f>
        <v>Mazzoli</v>
      </c>
      <c r="D67" s="10">
        <f>VLOOKUP(C67,[3]elenco!C:G,2,0)</f>
        <v>37261</v>
      </c>
      <c r="E67" s="10" t="str">
        <f>VLOOKUP(D67,[3]elenco!D:H,2,0)</f>
        <v>I.C.Foligno 3 "Sant'Eraclio"</v>
      </c>
      <c r="F67" s="10">
        <v>63</v>
      </c>
    </row>
    <row r="68" spans="1:6" x14ac:dyDescent="0.25">
      <c r="A68" s="10">
        <v>124</v>
      </c>
      <c r="B68" s="10" t="str">
        <f>VLOOKUP(A68,[3]elenco!A:E,2,0)</f>
        <v>Alejandro</v>
      </c>
      <c r="C68" s="10" t="str">
        <f>VLOOKUP(B68,[3]elenco!B:F,2,0)</f>
        <v>D'Amore</v>
      </c>
      <c r="D68" s="10">
        <f>VLOOKUP(C68,[3]elenco!C:G,2,0)</f>
        <v>37320</v>
      </c>
      <c r="E68" s="10" t="str">
        <f>VLOOKUP(D68,[3]elenco!D:H,2,0)</f>
        <v>I.C. "A.De Filis"Terni</v>
      </c>
      <c r="F68" s="10">
        <v>64</v>
      </c>
    </row>
    <row r="69" spans="1:6" x14ac:dyDescent="0.25">
      <c r="A69" s="10">
        <v>112</v>
      </c>
      <c r="B69" s="10" t="str">
        <f>VLOOKUP(A69,[3]elenco!A:E,2,0)</f>
        <v>Joseph</v>
      </c>
      <c r="C69" s="10" t="str">
        <f>VLOOKUP(B69,[3]elenco!B:F,2,0)</f>
        <v>Mangiaratti</v>
      </c>
      <c r="D69" s="10">
        <f>VLOOKUP(C69,[3]elenco!C:G,2,0)</f>
        <v>37490</v>
      </c>
      <c r="E69" s="10" t="str">
        <f>VLOOKUP(D69,[3]elenco!D:H,2,0)</f>
        <v>I.O."Dante Alighieri" Nocera Valtopina</v>
      </c>
      <c r="F69" s="10">
        <v>65</v>
      </c>
    </row>
    <row r="70" spans="1:6" x14ac:dyDescent="0.25">
      <c r="A70" s="10">
        <v>106</v>
      </c>
      <c r="B70" s="10" t="str">
        <f>VLOOKUP(A70,[3]elenco!A:E,2,0)</f>
        <v>Andrea</v>
      </c>
      <c r="C70" s="10" t="str">
        <f>VLOOKUP(B70,[3]elenco!B:F,2,0)</f>
        <v>Vittori</v>
      </c>
      <c r="D70" s="10">
        <f>VLOOKUP(C70,[3]elenco!C:G,2,0)</f>
        <v>37597</v>
      </c>
      <c r="E70" s="10" t="str">
        <f>VLOOKUP(D70,[3]elenco!D:H,2,0)</f>
        <v>Istituto Omnicomprensivo Giano-Bastardo</v>
      </c>
      <c r="F70" s="10">
        <v>66</v>
      </c>
    </row>
    <row r="71" spans="1:6" x14ac:dyDescent="0.25">
      <c r="A71" s="10">
        <v>105</v>
      </c>
      <c r="B71" s="10" t="str">
        <f>VLOOKUP(A71,[3]elenco!A:E,2,0)</f>
        <v>Kevin</v>
      </c>
      <c r="C71" s="10" t="str">
        <f>VLOOKUP(B71,[3]elenco!B:F,2,0)</f>
        <v>Utrio Lanfaloni</v>
      </c>
      <c r="D71" s="10">
        <f>VLOOKUP(C71,[3]elenco!C:G,2,0)</f>
        <v>37283</v>
      </c>
      <c r="E71" s="10" t="str">
        <f>VLOOKUP(D71,[3]elenco!D:H,2,0)</f>
        <v>Istituto Omnicomprensivo Giano-Bastardo</v>
      </c>
      <c r="F71" s="10">
        <v>67</v>
      </c>
    </row>
    <row r="72" spans="1:6" x14ac:dyDescent="0.25">
      <c r="A72" s="10">
        <v>114</v>
      </c>
      <c r="B72" s="10" t="str">
        <f>VLOOKUP(A72,[3]elenco!A:E,2,0)</f>
        <v>M.George</v>
      </c>
      <c r="C72" s="10" t="str">
        <f>VLOOKUP(B72,[3]elenco!B:F,2,0)</f>
        <v>Tabacaru</v>
      </c>
      <c r="D72" s="10">
        <f>VLOOKUP(C72,[3]elenco!C:G,2,0)</f>
        <v>37387</v>
      </c>
      <c r="E72" s="10" t="str">
        <f>VLOOKUP(D72,[3]elenco!D:H,2,0)</f>
        <v>I.O."Dante Alighieri" Nocera Valtopina</v>
      </c>
      <c r="F72" s="10">
        <v>68</v>
      </c>
    </row>
    <row r="73" spans="1:6" x14ac:dyDescent="0.25">
      <c r="A73" s="10">
        <v>175</v>
      </c>
      <c r="B73" s="10" t="str">
        <f>VLOOKUP(A73,[3]elenco!A:E,2,0)</f>
        <v>Daniele</v>
      </c>
      <c r="C73" s="10" t="s">
        <v>100</v>
      </c>
      <c r="D73" s="10">
        <f>VLOOKUP(C73,[3]elenco!C:G,2,0)</f>
        <v>37686</v>
      </c>
      <c r="E73" s="10" t="str">
        <f>VLOOKUP(D73,[3]elenco!D:H,2,0)</f>
        <v>I.C."A.Ciuffelli" Massa Martana"</v>
      </c>
      <c r="F73" s="10">
        <v>69</v>
      </c>
    </row>
    <row r="74" spans="1:6" x14ac:dyDescent="0.25">
      <c r="A74" s="10">
        <v>191</v>
      </c>
      <c r="B74" s="10" t="str">
        <f>VLOOKUP(A74,[3]elenco!A:E,2,0)</f>
        <v>Leonardo</v>
      </c>
      <c r="C74" s="10" t="s">
        <v>101</v>
      </c>
      <c r="D74" s="10">
        <f>VLOOKUP(C74,[3]elenco!C:G,2,0)</f>
        <v>37507</v>
      </c>
      <c r="E74" s="10" t="str">
        <f>VLOOKUP(D74,[3]elenco!D:H,2,0)</f>
        <v>I.C."L. Valli" Narni</v>
      </c>
      <c r="F74" s="10">
        <v>70</v>
      </c>
    </row>
    <row r="75" spans="1:6" x14ac:dyDescent="0.25">
      <c r="A75" s="10">
        <v>174</v>
      </c>
      <c r="B75" s="10" t="str">
        <f>VLOOKUP(A75,[3]elenco!A:E,2,0)</f>
        <v>Manuele</v>
      </c>
      <c r="C75" s="10" t="str">
        <f>VLOOKUP(B75,[3]elenco!B:F,2,0)</f>
        <v>Palombi</v>
      </c>
      <c r="D75" s="10">
        <f>VLOOKUP(C75,[3]elenco!C:G,2,0)</f>
        <v>37609</v>
      </c>
      <c r="E75" s="10" t="str">
        <f>VLOOKUP(D75,[3]elenco!D:H,2,0)</f>
        <v>I.C."A.Ciuffelli" Massa Martana"</v>
      </c>
      <c r="F75" s="10">
        <v>71</v>
      </c>
    </row>
    <row r="76" spans="1:6" x14ac:dyDescent="0.25">
      <c r="A76" s="10">
        <v>128</v>
      </c>
      <c r="B76" s="10" t="str">
        <f>VLOOKUP(A76,[3]elenco!A:E,2,0)</f>
        <v>Gabriele</v>
      </c>
      <c r="C76" s="10" t="s">
        <v>102</v>
      </c>
      <c r="D76" s="10">
        <f>VLOOKUP(C76,[3]elenco!C:G,2,0)</f>
        <v>37471</v>
      </c>
      <c r="E76" s="10" t="str">
        <f>VLOOKUP(D76,[3]elenco!D:H,2,0)</f>
        <v>I.C.Foligno 3 "Sant'Eraclio"</v>
      </c>
      <c r="F76" s="10">
        <v>72</v>
      </c>
    </row>
    <row r="77" spans="1:6" x14ac:dyDescent="0.25">
      <c r="A77" s="10">
        <v>129</v>
      </c>
      <c r="B77" s="10" t="str">
        <f>VLOOKUP(A77,[3]elenco!A:E,2,0)</f>
        <v>Lorenzo</v>
      </c>
      <c r="C77" s="10" t="s">
        <v>103</v>
      </c>
      <c r="D77" s="10">
        <f>VLOOKUP(C77,[3]elenco!C:G,2,0)</f>
        <v>37368</v>
      </c>
      <c r="E77" s="10" t="str">
        <f>VLOOKUP(D77,[3]elenco!D:H,2,0)</f>
        <v>I.C.Foligno 3 "Sant'Eraclio"</v>
      </c>
      <c r="F77" s="10">
        <v>73</v>
      </c>
    </row>
    <row r="78" spans="1:6" x14ac:dyDescent="0.25">
      <c r="A78" s="10">
        <v>177</v>
      </c>
      <c r="B78" s="10" t="str">
        <f>VLOOKUP(A78,[3]elenco!A:E,2,0)</f>
        <v>Nicola</v>
      </c>
      <c r="C78" s="10" t="s">
        <v>104</v>
      </c>
      <c r="D78" s="10">
        <f>VLOOKUP(C78,[3]elenco!C:G,2,0)</f>
        <v>37391</v>
      </c>
      <c r="E78" s="3" t="s">
        <v>105</v>
      </c>
      <c r="F78" s="10">
        <v>74</v>
      </c>
    </row>
    <row r="79" spans="1:6" x14ac:dyDescent="0.25">
      <c r="A79" s="10">
        <v>125</v>
      </c>
      <c r="B79" s="10" t="str">
        <f>VLOOKUP(A79,[3]elenco!A:E,2,0)</f>
        <v>Filippo</v>
      </c>
      <c r="C79" s="10" t="str">
        <f>VLOOKUP(B79,[3]elenco!B:F,2,0)</f>
        <v>Pannuzzi</v>
      </c>
      <c r="D79" s="10">
        <f>VLOOKUP(C79,[3]elenco!C:G,2,0)</f>
        <v>37383</v>
      </c>
      <c r="E79" s="10" t="str">
        <f>VLOOKUP(D79,[3]elenco!D:H,2,0)</f>
        <v>I.C. "A.De Filis"Terni</v>
      </c>
      <c r="F79" s="10">
        <v>75</v>
      </c>
    </row>
    <row r="80" spans="1:6" x14ac:dyDescent="0.25">
      <c r="A80" s="10">
        <v>134</v>
      </c>
      <c r="B80" s="10" t="str">
        <f>VLOOKUP(A80,[3]elenco!A:E,2,0)</f>
        <v>Giacomo</v>
      </c>
      <c r="C80" s="10" t="s">
        <v>106</v>
      </c>
      <c r="D80" s="10">
        <f>VLOOKUP(C80,[3]elenco!C:G,2,0)</f>
        <v>37722</v>
      </c>
      <c r="E80" s="10" t="str">
        <f>VLOOKUP(D80,[3]elenco!D:H,2,0)</f>
        <v>Ist.1°Grado"Alighieri Pascoli"C. di Castello</v>
      </c>
      <c r="F80" s="10">
        <v>76</v>
      </c>
    </row>
    <row r="81" spans="1:6" x14ac:dyDescent="0.25">
      <c r="A81" s="10">
        <v>104</v>
      </c>
      <c r="B81" s="10" t="str">
        <f>VLOOKUP(A81,[3]elenco!A:E,2,0)</f>
        <v>Luca</v>
      </c>
      <c r="C81" s="10" t="str">
        <f>VLOOKUP(B81,[3]elenco!B:F,2,0)</f>
        <v>Capuccini</v>
      </c>
      <c r="D81" s="10">
        <f>VLOOKUP(C81,[3]elenco!C:G,2,0)</f>
        <v>37573</v>
      </c>
      <c r="E81" s="10" t="str">
        <f>VLOOKUP(D81,[3]elenco!D:H,2,0)</f>
        <v>Istituto Omnicomprensivo Giano-Bastardo</v>
      </c>
      <c r="F81" s="10">
        <v>77</v>
      </c>
    </row>
    <row r="82" spans="1:6" x14ac:dyDescent="0.25">
      <c r="A82" s="10">
        <v>195</v>
      </c>
      <c r="B82" s="10" t="str">
        <f>VLOOKUP(A82,[3]elenco!A:E,2,0)</f>
        <v>Luca</v>
      </c>
      <c r="C82" s="10" t="s">
        <v>107</v>
      </c>
      <c r="D82" s="10">
        <f>VLOOKUP(C82,[3]elenco!C:G,2,0)</f>
        <v>37507</v>
      </c>
      <c r="E82" s="3" t="s">
        <v>82</v>
      </c>
      <c r="F82" s="10">
        <v>78</v>
      </c>
    </row>
    <row r="83" spans="1:6" x14ac:dyDescent="0.25">
      <c r="A83" s="10">
        <v>178</v>
      </c>
      <c r="B83" s="10" t="str">
        <f>VLOOKUP(A83,[3]elenco!A:E,2,0)</f>
        <v>Lorenzo</v>
      </c>
      <c r="C83" s="10" t="s">
        <v>108</v>
      </c>
      <c r="D83" s="10">
        <f>VLOOKUP(C83,[3]elenco!C:G,2,0)</f>
        <v>37676</v>
      </c>
      <c r="E83" s="10" t="str">
        <f>VLOOKUP(D83,[3]elenco!D:H,2,0)</f>
        <v>I.C."G.eA.Garibaldi" Narni</v>
      </c>
      <c r="F83" s="10">
        <v>79</v>
      </c>
    </row>
    <row r="84" spans="1:6" x14ac:dyDescent="0.25">
      <c r="A84" s="10">
        <v>171</v>
      </c>
      <c r="B84" s="10" t="str">
        <f>VLOOKUP(A84,[3]elenco!A:E,2,0)</f>
        <v>Nicolò</v>
      </c>
      <c r="C84" s="10" t="s">
        <v>109</v>
      </c>
      <c r="D84" s="10">
        <f>VLOOKUP(C84,[3]elenco!C:G,2,0)</f>
        <v>37430</v>
      </c>
      <c r="E84" s="10" t="str">
        <f>VLOOKUP(D84,[3]elenco!D:H,2,0)</f>
        <v>I.C."Gualdo Cattaneo"</v>
      </c>
      <c r="F84" s="10">
        <v>80</v>
      </c>
    </row>
    <row r="85" spans="1:6" x14ac:dyDescent="0.25">
      <c r="A85" s="10">
        <v>169</v>
      </c>
      <c r="B85" s="10" t="str">
        <f>VLOOKUP(A85,[3]elenco!A:E,2,0)</f>
        <v>Miguel</v>
      </c>
      <c r="C85" s="10" t="s">
        <v>113</v>
      </c>
      <c r="D85" s="10">
        <f>VLOOKUP(C85,[3]elenco!C:G,2,0)</f>
        <v>37292</v>
      </c>
      <c r="E85" s="10" t="str">
        <f>VLOOKUP(D85,[3]elenco!D:H,2,0)</f>
        <v>I.C."Gualdo Cattaneo"</v>
      </c>
      <c r="F85" s="10">
        <v>81</v>
      </c>
    </row>
    <row r="86" spans="1:6" x14ac:dyDescent="0.25">
      <c r="A86" s="10">
        <v>187</v>
      </c>
      <c r="B86" s="10" t="str">
        <f>VLOOKUP(A86,[3]elenco!A:E,2,0)</f>
        <v>Emanuele</v>
      </c>
      <c r="C86" s="10" t="str">
        <f>VLOOKUP(B86,[3]elenco!B:F,2,0)</f>
        <v>Rubini</v>
      </c>
      <c r="D86" s="10">
        <f>VLOOKUP(C86,[3]elenco!C:G,2,0)</f>
        <v>37502</v>
      </c>
      <c r="E86" s="10" t="str">
        <f>VLOOKUP(D86,[3]elenco!D:H,2,0)</f>
        <v>I.O. "De Gasperi Battaglia"Norcia</v>
      </c>
      <c r="F86" s="10">
        <v>82</v>
      </c>
    </row>
    <row r="87" spans="1:6" x14ac:dyDescent="0.25">
      <c r="A87" s="10">
        <v>156</v>
      </c>
      <c r="B87" s="10" t="str">
        <f>VLOOKUP(A87,[3]elenco!A:E,2,0)</f>
        <v>Marco</v>
      </c>
      <c r="C87" s="10" t="str">
        <f>VLOOKUP(B87,[3]elenco!B:F,2,0)</f>
        <v>Pascarella</v>
      </c>
      <c r="D87" s="10">
        <f>VLOOKUP(C87,[3]elenco!C:G,2,0)</f>
        <v>37618</v>
      </c>
      <c r="E87" s="10" t="str">
        <f>VLOOKUP(D87,[3]elenco!D:H,2,0)</f>
        <v>S.Sec.1°Grado Annessa Convitto Assisi</v>
      </c>
      <c r="F87" s="10">
        <v>83</v>
      </c>
    </row>
    <row r="88" spans="1:6" x14ac:dyDescent="0.25">
      <c r="A88" s="10">
        <v>176</v>
      </c>
      <c r="B88" s="10" t="str">
        <f>VLOOKUP(A88,[3]elenco!A:E,2,0)</f>
        <v>Filippo</v>
      </c>
      <c r="C88" s="10" t="s">
        <v>110</v>
      </c>
      <c r="D88" s="10">
        <f>VLOOKUP(C88,[3]elenco!C:G,2,0)</f>
        <v>37666</v>
      </c>
      <c r="E88" s="10" t="str">
        <f>VLOOKUP(D88,[3]elenco!D:H,2,0)</f>
        <v>I.C."G.eA.Garibaldi" Narni</v>
      </c>
      <c r="F88" s="10">
        <v>84</v>
      </c>
    </row>
    <row r="89" spans="1:6" x14ac:dyDescent="0.25">
      <c r="A89" s="10">
        <v>184</v>
      </c>
      <c r="B89" s="10" t="str">
        <f>VLOOKUP(A89,[3]elenco!A:E,2,0)</f>
        <v>Luca</v>
      </c>
      <c r="C89" s="10" t="s">
        <v>111</v>
      </c>
      <c r="D89" s="10">
        <f>VLOOKUP(C89,[3]elenco!C:G,2,0)</f>
        <v>37326</v>
      </c>
      <c r="E89" s="10" t="str">
        <f>VLOOKUP(D89,[3]elenco!D:H,2,0)</f>
        <v>I.O. "De Gasperi Battaglia"Norcia</v>
      </c>
      <c r="F89" s="10">
        <v>85</v>
      </c>
    </row>
    <row r="90" spans="1:6" x14ac:dyDescent="0.25">
      <c r="A90" s="10">
        <v>157</v>
      </c>
      <c r="B90" s="10" t="str">
        <f>VLOOKUP(A90,[3]elenco!A:E,2,0)</f>
        <v>Alessandro</v>
      </c>
      <c r="C90" s="10" t="s">
        <v>112</v>
      </c>
      <c r="D90" s="10">
        <f>VLOOKUP(C90,[3]elenco!C:G,2,0)</f>
        <v>0</v>
      </c>
      <c r="E90" s="3" t="s">
        <v>98</v>
      </c>
      <c r="F90" s="10">
        <v>86</v>
      </c>
    </row>
    <row r="91" spans="1:6" x14ac:dyDescent="0.25">
      <c r="A91" s="10">
        <v>158</v>
      </c>
      <c r="B91" s="10" t="str">
        <f>VLOOKUP(A91,[3]elenco!A:E,2,0)</f>
        <v>Giuseppe A.</v>
      </c>
      <c r="C91" s="10" t="str">
        <f>VLOOKUP(B91,[3]elenco!B:F,2,0)</f>
        <v>Ferrantello</v>
      </c>
      <c r="D91" s="10">
        <f>VLOOKUP(C91,[3]elenco!C:G,2,0)</f>
        <v>37293</v>
      </c>
      <c r="E91" s="10" t="str">
        <f>VLOOKUP(D91,[3]elenco!D:H,2,0)</f>
        <v>S.Sec.1°Grado Annessa Convitto Assisi</v>
      </c>
      <c r="F91" s="10">
        <v>87</v>
      </c>
    </row>
    <row r="93" spans="1:6" x14ac:dyDescent="0.25">
      <c r="B93" s="2"/>
      <c r="C93" s="2"/>
      <c r="D93" s="2"/>
    </row>
    <row r="94" spans="1:6" x14ac:dyDescent="0.25">
      <c r="B94" s="2"/>
      <c r="C94" s="2"/>
      <c r="D94" s="2"/>
    </row>
    <row r="95" spans="1:6" x14ac:dyDescent="0.25">
      <c r="B95" s="2"/>
      <c r="C95" s="2"/>
      <c r="D95" s="2"/>
    </row>
    <row r="96" spans="1:6" x14ac:dyDescent="0.25">
      <c r="B96" s="2"/>
      <c r="C96" s="2"/>
      <c r="D96" s="2"/>
    </row>
    <row r="97" spans="2:4" x14ac:dyDescent="0.25">
      <c r="B97" s="2"/>
      <c r="C97" s="2"/>
      <c r="D97" s="2"/>
    </row>
    <row r="98" spans="2:4" x14ac:dyDescent="0.25">
      <c r="B98" s="2"/>
      <c r="C98" s="2"/>
      <c r="D98" s="2"/>
    </row>
    <row r="99" spans="2:4" x14ac:dyDescent="0.25">
      <c r="B99" s="2"/>
      <c r="C99" s="2"/>
      <c r="D99" s="2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3"/>
  <sheetViews>
    <sheetView tabSelected="1" topLeftCell="A11" workbookViewId="0">
      <selection activeCell="C25" sqref="C25"/>
    </sheetView>
  </sheetViews>
  <sheetFormatPr defaultRowHeight="15" x14ac:dyDescent="0.25"/>
  <cols>
    <col min="1" max="1" width="3.5703125" style="13" customWidth="1"/>
    <col min="2" max="2" width="50.140625" customWidth="1"/>
    <col min="3" max="3" width="9.5703125" style="24" customWidth="1"/>
    <col min="4" max="4" width="15.28515625" customWidth="1"/>
  </cols>
  <sheetData>
    <row r="1" spans="1:4" s="1" customFormat="1" ht="22.5" customHeight="1" x14ac:dyDescent="0.25">
      <c r="A1" s="26"/>
      <c r="B1" s="25" t="s">
        <v>226</v>
      </c>
      <c r="C1" s="24"/>
    </row>
    <row r="2" spans="1:4" s="13" customFormat="1" x14ac:dyDescent="0.25">
      <c r="A2" s="11"/>
      <c r="B2" s="11" t="s">
        <v>66</v>
      </c>
      <c r="C2" s="11" t="s">
        <v>155</v>
      </c>
      <c r="D2" s="12" t="s">
        <v>159</v>
      </c>
    </row>
    <row r="3" spans="1:4" x14ac:dyDescent="0.25">
      <c r="A3" s="14">
        <v>1</v>
      </c>
      <c r="B3" s="7" t="s">
        <v>5</v>
      </c>
      <c r="C3" s="11">
        <v>6</v>
      </c>
      <c r="D3" s="10" t="s">
        <v>156</v>
      </c>
    </row>
    <row r="4" spans="1:4" x14ac:dyDescent="0.25">
      <c r="A4" s="14">
        <v>2</v>
      </c>
      <c r="B4" s="7" t="s">
        <v>15</v>
      </c>
      <c r="C4" s="11">
        <v>20</v>
      </c>
      <c r="D4" s="10" t="s">
        <v>157</v>
      </c>
    </row>
    <row r="5" spans="1:4" x14ac:dyDescent="0.25">
      <c r="A5" s="14">
        <v>3</v>
      </c>
      <c r="B5" s="7" t="s">
        <v>12</v>
      </c>
      <c r="C5" s="11">
        <v>38</v>
      </c>
      <c r="D5" s="10" t="s">
        <v>158</v>
      </c>
    </row>
    <row r="6" spans="1:4" x14ac:dyDescent="0.25">
      <c r="A6" s="14">
        <v>4</v>
      </c>
      <c r="B6" s="7" t="s">
        <v>32</v>
      </c>
      <c r="C6" s="11">
        <v>43</v>
      </c>
      <c r="D6" s="10" t="s">
        <v>160</v>
      </c>
    </row>
    <row r="7" spans="1:4" x14ac:dyDescent="0.25">
      <c r="A7" s="14">
        <v>5</v>
      </c>
      <c r="B7" s="7" t="s">
        <v>20</v>
      </c>
      <c r="C7" s="11">
        <v>48</v>
      </c>
      <c r="D7" s="10" t="s">
        <v>161</v>
      </c>
    </row>
    <row r="8" spans="1:4" x14ac:dyDescent="0.25">
      <c r="A8" s="14">
        <v>6</v>
      </c>
      <c r="B8" s="7" t="s">
        <v>37</v>
      </c>
      <c r="C8" s="11">
        <v>64</v>
      </c>
      <c r="D8" s="10" t="s">
        <v>162</v>
      </c>
    </row>
    <row r="9" spans="1:4" x14ac:dyDescent="0.25">
      <c r="A9" s="14">
        <v>7</v>
      </c>
      <c r="B9" s="7" t="s">
        <v>42</v>
      </c>
      <c r="C9" s="11">
        <v>66</v>
      </c>
      <c r="D9" s="10" t="s">
        <v>163</v>
      </c>
    </row>
    <row r="10" spans="1:4" x14ac:dyDescent="0.25">
      <c r="A10" s="14"/>
      <c r="B10" s="7" t="s">
        <v>29</v>
      </c>
      <c r="C10" s="11"/>
      <c r="D10" s="10" t="s">
        <v>164</v>
      </c>
    </row>
    <row r="11" spans="1:4" x14ac:dyDescent="0.25">
      <c r="A11" s="14"/>
      <c r="B11" s="7" t="s">
        <v>56</v>
      </c>
      <c r="C11" s="11"/>
      <c r="D11" s="10">
        <v>25</v>
      </c>
    </row>
    <row r="12" spans="1:4" s="13" customFormat="1" x14ac:dyDescent="0.25">
      <c r="A12" s="11"/>
      <c r="B12" s="14" t="s">
        <v>128</v>
      </c>
      <c r="C12" s="11"/>
      <c r="D12" s="12"/>
    </row>
    <row r="13" spans="1:4" x14ac:dyDescent="0.25">
      <c r="A13" s="14">
        <v>1</v>
      </c>
      <c r="B13" s="7" t="s">
        <v>15</v>
      </c>
      <c r="C13" s="11">
        <v>11</v>
      </c>
      <c r="D13" s="10" t="s">
        <v>165</v>
      </c>
    </row>
    <row r="14" spans="1:4" x14ac:dyDescent="0.25">
      <c r="A14" s="14">
        <v>2</v>
      </c>
      <c r="B14" s="6" t="s">
        <v>134</v>
      </c>
      <c r="C14" s="11">
        <v>19</v>
      </c>
      <c r="D14" s="10" t="s">
        <v>166</v>
      </c>
    </row>
    <row r="15" spans="1:4" x14ac:dyDescent="0.25">
      <c r="A15" s="14">
        <v>3</v>
      </c>
      <c r="B15" s="7" t="s">
        <v>5</v>
      </c>
      <c r="C15" s="11">
        <v>35</v>
      </c>
      <c r="D15" s="10" t="s">
        <v>167</v>
      </c>
    </row>
    <row r="16" spans="1:4" x14ac:dyDescent="0.25">
      <c r="A16" s="14">
        <v>4</v>
      </c>
      <c r="B16" s="7" t="s">
        <v>12</v>
      </c>
      <c r="C16" s="11">
        <v>36</v>
      </c>
      <c r="D16" s="10" t="s">
        <v>168</v>
      </c>
    </row>
    <row r="17" spans="1:4" x14ac:dyDescent="0.25">
      <c r="A17" s="14">
        <v>5</v>
      </c>
      <c r="B17" s="7" t="s">
        <v>29</v>
      </c>
      <c r="C17" s="11">
        <v>59</v>
      </c>
      <c r="D17" s="10" t="s">
        <v>169</v>
      </c>
    </row>
    <row r="18" spans="1:4" x14ac:dyDescent="0.25">
      <c r="A18" s="14">
        <v>6</v>
      </c>
      <c r="B18" s="6" t="s">
        <v>130</v>
      </c>
      <c r="C18" s="11">
        <v>59</v>
      </c>
      <c r="D18" s="10" t="s">
        <v>170</v>
      </c>
    </row>
    <row r="19" spans="1:4" x14ac:dyDescent="0.25">
      <c r="A19" s="14">
        <v>7</v>
      </c>
      <c r="B19" s="7" t="s">
        <v>20</v>
      </c>
      <c r="C19" s="11">
        <v>68</v>
      </c>
      <c r="D19" s="10" t="s">
        <v>171</v>
      </c>
    </row>
    <row r="20" spans="1:4" x14ac:dyDescent="0.25">
      <c r="A20" s="14">
        <v>8</v>
      </c>
      <c r="B20" s="6" t="s">
        <v>122</v>
      </c>
      <c r="C20" s="11">
        <v>77</v>
      </c>
      <c r="D20" s="10" t="s">
        <v>172</v>
      </c>
    </row>
    <row r="21" spans="1:4" x14ac:dyDescent="0.25">
      <c r="A21" s="14">
        <v>9</v>
      </c>
      <c r="B21" s="6" t="s">
        <v>132</v>
      </c>
      <c r="C21" s="11">
        <v>98</v>
      </c>
      <c r="D21" s="10" t="s">
        <v>173</v>
      </c>
    </row>
    <row r="22" spans="1:4" x14ac:dyDescent="0.25">
      <c r="A22" s="14">
        <v>10</v>
      </c>
      <c r="B22" s="7" t="s">
        <v>32</v>
      </c>
      <c r="C22" s="11">
        <v>103</v>
      </c>
      <c r="D22" s="10" t="s">
        <v>174</v>
      </c>
    </row>
    <row r="23" spans="1:4" x14ac:dyDescent="0.25">
      <c r="A23" s="14">
        <v>11</v>
      </c>
      <c r="B23" s="6" t="s">
        <v>131</v>
      </c>
      <c r="C23" s="11">
        <v>111</v>
      </c>
      <c r="D23" s="10" t="s">
        <v>175</v>
      </c>
    </row>
    <row r="24" spans="1:4" x14ac:dyDescent="0.25">
      <c r="A24" s="14">
        <v>12</v>
      </c>
      <c r="B24" s="7" t="s">
        <v>42</v>
      </c>
      <c r="C24" s="11">
        <v>114</v>
      </c>
      <c r="D24" s="10" t="s">
        <v>176</v>
      </c>
    </row>
    <row r="25" spans="1:4" x14ac:dyDescent="0.25">
      <c r="A25" s="14">
        <v>13</v>
      </c>
      <c r="B25" s="7" t="s">
        <v>37</v>
      </c>
      <c r="C25" s="11">
        <v>121</v>
      </c>
      <c r="D25" s="10" t="s">
        <v>177</v>
      </c>
    </row>
    <row r="26" spans="1:4" x14ac:dyDescent="0.25">
      <c r="A26" s="14">
        <v>14</v>
      </c>
      <c r="B26" s="6" t="s">
        <v>129</v>
      </c>
      <c r="C26" s="11">
        <v>123</v>
      </c>
      <c r="D26" s="10" t="s">
        <v>178</v>
      </c>
    </row>
    <row r="27" spans="1:4" x14ac:dyDescent="0.25">
      <c r="A27" s="14">
        <v>15</v>
      </c>
      <c r="B27" s="7" t="s">
        <v>56</v>
      </c>
      <c r="C27" s="11">
        <v>152</v>
      </c>
      <c r="D27" s="10" t="s">
        <v>180</v>
      </c>
    </row>
    <row r="28" spans="1:4" x14ac:dyDescent="0.25">
      <c r="A28" s="14">
        <v>16</v>
      </c>
      <c r="B28" s="6" t="s">
        <v>133</v>
      </c>
      <c r="C28" s="11">
        <v>170</v>
      </c>
      <c r="D28" s="10" t="s">
        <v>179</v>
      </c>
    </row>
    <row r="29" spans="1:4" s="13" customFormat="1" x14ac:dyDescent="0.25">
      <c r="A29" s="11"/>
      <c r="B29" s="14" t="s">
        <v>72</v>
      </c>
      <c r="C29" s="11"/>
      <c r="D29" s="12"/>
    </row>
    <row r="30" spans="1:4" x14ac:dyDescent="0.25">
      <c r="A30" s="14">
        <v>1</v>
      </c>
      <c r="B30" s="9" t="s">
        <v>82</v>
      </c>
      <c r="C30" s="11">
        <v>21</v>
      </c>
      <c r="D30" s="10" t="s">
        <v>181</v>
      </c>
    </row>
    <row r="31" spans="1:4" x14ac:dyDescent="0.25">
      <c r="A31" s="14">
        <v>2</v>
      </c>
      <c r="B31" s="9" t="s">
        <v>87</v>
      </c>
      <c r="C31" s="11">
        <v>32</v>
      </c>
      <c r="D31" s="10" t="s">
        <v>182</v>
      </c>
    </row>
    <row r="32" spans="1:4" x14ac:dyDescent="0.25">
      <c r="A32" s="14">
        <v>3</v>
      </c>
      <c r="B32" s="8" t="s">
        <v>146</v>
      </c>
      <c r="C32" s="11">
        <v>41</v>
      </c>
      <c r="D32" s="10" t="s">
        <v>183</v>
      </c>
    </row>
    <row r="33" spans="1:4" x14ac:dyDescent="0.25">
      <c r="A33" s="14">
        <v>4</v>
      </c>
      <c r="B33" s="8" t="s">
        <v>136</v>
      </c>
      <c r="C33" s="11">
        <v>42</v>
      </c>
      <c r="D33" s="10" t="s">
        <v>184</v>
      </c>
    </row>
    <row r="34" spans="1:4" x14ac:dyDescent="0.25">
      <c r="A34" s="14">
        <v>5</v>
      </c>
      <c r="B34" s="8" t="s">
        <v>141</v>
      </c>
      <c r="C34" s="11">
        <v>42</v>
      </c>
      <c r="D34" s="10" t="s">
        <v>185</v>
      </c>
    </row>
    <row r="35" spans="1:4" x14ac:dyDescent="0.25">
      <c r="A35" s="14">
        <v>6</v>
      </c>
      <c r="B35" s="9" t="s">
        <v>147</v>
      </c>
      <c r="C35" s="11">
        <v>44</v>
      </c>
      <c r="D35" s="10" t="s">
        <v>186</v>
      </c>
    </row>
    <row r="36" spans="1:4" x14ac:dyDescent="0.25">
      <c r="A36" s="14">
        <v>7</v>
      </c>
      <c r="B36" s="9" t="s">
        <v>149</v>
      </c>
      <c r="C36" s="11">
        <v>82</v>
      </c>
      <c r="D36" s="10" t="s">
        <v>187</v>
      </c>
    </row>
    <row r="37" spans="1:4" x14ac:dyDescent="0.25">
      <c r="A37" s="14">
        <v>8</v>
      </c>
      <c r="B37" s="8" t="s">
        <v>142</v>
      </c>
      <c r="C37" s="11">
        <v>83</v>
      </c>
      <c r="D37" s="10" t="s">
        <v>188</v>
      </c>
    </row>
    <row r="38" spans="1:4" x14ac:dyDescent="0.25">
      <c r="A38" s="14">
        <v>9</v>
      </c>
      <c r="B38" s="8" t="s">
        <v>135</v>
      </c>
      <c r="C38" s="11">
        <v>84</v>
      </c>
      <c r="D38" s="10" t="s">
        <v>189</v>
      </c>
    </row>
    <row r="39" spans="1:4" x14ac:dyDescent="0.25">
      <c r="A39" s="14">
        <v>10</v>
      </c>
      <c r="B39" s="9" t="s">
        <v>137</v>
      </c>
      <c r="C39" s="11">
        <v>102</v>
      </c>
      <c r="D39" s="10" t="s">
        <v>190</v>
      </c>
    </row>
    <row r="40" spans="1:4" x14ac:dyDescent="0.25">
      <c r="A40" s="14">
        <v>11</v>
      </c>
      <c r="B40" s="9" t="s">
        <v>144</v>
      </c>
      <c r="C40" s="11">
        <v>113</v>
      </c>
      <c r="D40" s="10" t="s">
        <v>191</v>
      </c>
    </row>
    <row r="41" spans="1:4" x14ac:dyDescent="0.25">
      <c r="A41" s="14">
        <v>12</v>
      </c>
      <c r="B41" s="9" t="s">
        <v>139</v>
      </c>
      <c r="C41" s="11">
        <v>146</v>
      </c>
      <c r="D41" s="10" t="s">
        <v>192</v>
      </c>
    </row>
    <row r="42" spans="1:4" x14ac:dyDescent="0.25">
      <c r="A42" s="14">
        <v>13</v>
      </c>
      <c r="B42" s="9" t="s">
        <v>145</v>
      </c>
      <c r="C42" s="11">
        <v>149</v>
      </c>
      <c r="D42" s="10" t="s">
        <v>193</v>
      </c>
    </row>
    <row r="43" spans="1:4" x14ac:dyDescent="0.25">
      <c r="A43" s="14">
        <v>14</v>
      </c>
      <c r="B43" s="8" t="s">
        <v>150</v>
      </c>
      <c r="C43" s="11">
        <v>152</v>
      </c>
      <c r="D43" s="10" t="s">
        <v>194</v>
      </c>
    </row>
    <row r="44" spans="1:4" x14ac:dyDescent="0.25">
      <c r="A44" s="14">
        <v>15</v>
      </c>
      <c r="B44" s="9" t="s">
        <v>143</v>
      </c>
      <c r="C44" s="11">
        <v>153</v>
      </c>
      <c r="D44" s="10" t="s">
        <v>198</v>
      </c>
    </row>
    <row r="45" spans="1:4" x14ac:dyDescent="0.25">
      <c r="A45" s="14">
        <v>16</v>
      </c>
      <c r="B45" s="9" t="s">
        <v>138</v>
      </c>
      <c r="C45" s="11">
        <v>161</v>
      </c>
      <c r="D45" s="10" t="s">
        <v>197</v>
      </c>
    </row>
    <row r="46" spans="1:4" x14ac:dyDescent="0.25">
      <c r="A46" s="14">
        <v>17</v>
      </c>
      <c r="B46" s="9" t="s">
        <v>148</v>
      </c>
      <c r="C46" s="11">
        <v>166</v>
      </c>
      <c r="D46" s="10" t="s">
        <v>195</v>
      </c>
    </row>
    <row r="47" spans="1:4" x14ac:dyDescent="0.25">
      <c r="A47" s="14">
        <v>18</v>
      </c>
      <c r="B47" s="9" t="s">
        <v>140</v>
      </c>
      <c r="C47" s="11">
        <v>172</v>
      </c>
      <c r="D47" s="10" t="s">
        <v>196</v>
      </c>
    </row>
    <row r="48" spans="1:4" x14ac:dyDescent="0.25">
      <c r="A48" s="14">
        <v>19</v>
      </c>
      <c r="B48" s="9" t="s">
        <v>151</v>
      </c>
      <c r="C48" s="11">
        <v>212</v>
      </c>
      <c r="D48" s="10" t="s">
        <v>199</v>
      </c>
    </row>
    <row r="49" spans="1:4" x14ac:dyDescent="0.25">
      <c r="A49" s="14"/>
      <c r="B49" s="8" t="s">
        <v>91</v>
      </c>
      <c r="C49" s="11"/>
      <c r="D49" s="10" t="s">
        <v>200</v>
      </c>
    </row>
    <row r="50" spans="1:4" s="13" customFormat="1" x14ac:dyDescent="0.25">
      <c r="A50" s="11"/>
      <c r="B50" s="14" t="s">
        <v>152</v>
      </c>
      <c r="C50" s="11"/>
      <c r="D50" s="12"/>
    </row>
    <row r="51" spans="1:4" x14ac:dyDescent="0.25">
      <c r="A51" s="14">
        <v>1</v>
      </c>
      <c r="B51" s="9" t="s">
        <v>147</v>
      </c>
      <c r="C51" s="11">
        <v>24</v>
      </c>
      <c r="D51" s="10" t="s">
        <v>201</v>
      </c>
    </row>
    <row r="52" spans="1:4" x14ac:dyDescent="0.25">
      <c r="A52" s="14">
        <v>2</v>
      </c>
      <c r="B52" s="8" t="s">
        <v>136</v>
      </c>
      <c r="C52" s="11">
        <v>38</v>
      </c>
      <c r="D52" s="10" t="s">
        <v>202</v>
      </c>
    </row>
    <row r="53" spans="1:4" x14ac:dyDescent="0.25">
      <c r="A53" s="14">
        <v>3</v>
      </c>
      <c r="B53" s="8" t="s">
        <v>146</v>
      </c>
      <c r="C53" s="11">
        <v>51</v>
      </c>
      <c r="D53" s="10" t="s">
        <v>203</v>
      </c>
    </row>
    <row r="54" spans="1:4" x14ac:dyDescent="0.25">
      <c r="A54" s="14">
        <v>4</v>
      </c>
      <c r="B54" s="9" t="s">
        <v>145</v>
      </c>
      <c r="C54" s="11">
        <v>64</v>
      </c>
      <c r="D54" s="10" t="s">
        <v>204</v>
      </c>
    </row>
    <row r="55" spans="1:4" x14ac:dyDescent="0.25">
      <c r="A55" s="14">
        <v>5</v>
      </c>
      <c r="B55" s="9" t="s">
        <v>154</v>
      </c>
      <c r="C55" s="11">
        <v>67</v>
      </c>
      <c r="D55" s="10" t="s">
        <v>205</v>
      </c>
    </row>
    <row r="56" spans="1:4" x14ac:dyDescent="0.25">
      <c r="A56" s="14">
        <v>6</v>
      </c>
      <c r="B56" s="8" t="s">
        <v>142</v>
      </c>
      <c r="C56" s="11">
        <v>69</v>
      </c>
      <c r="D56" s="10" t="s">
        <v>207</v>
      </c>
    </row>
    <row r="57" spans="1:4" x14ac:dyDescent="0.25">
      <c r="A57" s="14">
        <v>7</v>
      </c>
      <c r="B57" s="9" t="s">
        <v>138</v>
      </c>
      <c r="C57" s="11">
        <v>75</v>
      </c>
      <c r="D57" s="10" t="s">
        <v>206</v>
      </c>
    </row>
    <row r="58" spans="1:4" x14ac:dyDescent="0.25">
      <c r="A58" s="14">
        <v>8</v>
      </c>
      <c r="B58" s="8" t="s">
        <v>91</v>
      </c>
      <c r="C58" s="11">
        <v>76</v>
      </c>
      <c r="D58" s="10" t="s">
        <v>208</v>
      </c>
    </row>
    <row r="59" spans="1:4" x14ac:dyDescent="0.25">
      <c r="A59" s="14">
        <v>9</v>
      </c>
      <c r="B59" s="9" t="s">
        <v>82</v>
      </c>
      <c r="C59" s="11">
        <v>95</v>
      </c>
      <c r="D59" s="10" t="s">
        <v>219</v>
      </c>
    </row>
    <row r="60" spans="1:4" x14ac:dyDescent="0.25">
      <c r="A60" s="14">
        <v>10</v>
      </c>
      <c r="B60" s="9" t="s">
        <v>144</v>
      </c>
      <c r="C60" s="11">
        <v>98</v>
      </c>
      <c r="D60" s="10" t="s">
        <v>209</v>
      </c>
    </row>
    <row r="61" spans="1:4" x14ac:dyDescent="0.25">
      <c r="A61" s="14">
        <v>11</v>
      </c>
      <c r="B61" s="9" t="s">
        <v>87</v>
      </c>
      <c r="C61" s="11">
        <v>124</v>
      </c>
      <c r="D61" s="10" t="s">
        <v>217</v>
      </c>
    </row>
    <row r="62" spans="1:4" x14ac:dyDescent="0.25">
      <c r="A62" s="14">
        <v>12</v>
      </c>
      <c r="B62" s="8" t="s">
        <v>150</v>
      </c>
      <c r="C62" s="11">
        <v>127</v>
      </c>
      <c r="D62" s="10" t="s">
        <v>215</v>
      </c>
    </row>
    <row r="63" spans="1:4" x14ac:dyDescent="0.25">
      <c r="A63" s="14">
        <v>13</v>
      </c>
      <c r="B63" s="9" t="s">
        <v>137</v>
      </c>
      <c r="C63" s="11">
        <v>127</v>
      </c>
      <c r="D63" s="10" t="s">
        <v>210</v>
      </c>
    </row>
    <row r="64" spans="1:4" x14ac:dyDescent="0.25">
      <c r="A64" s="14">
        <v>14</v>
      </c>
      <c r="B64" s="9" t="s">
        <v>139</v>
      </c>
      <c r="C64" s="11">
        <v>133</v>
      </c>
      <c r="D64" s="10" t="s">
        <v>211</v>
      </c>
    </row>
    <row r="65" spans="1:4" x14ac:dyDescent="0.25">
      <c r="A65" s="14">
        <v>15</v>
      </c>
      <c r="B65" s="8" t="s">
        <v>141</v>
      </c>
      <c r="C65" s="11">
        <v>139</v>
      </c>
      <c r="D65" s="10" t="s">
        <v>212</v>
      </c>
    </row>
    <row r="66" spans="1:4" x14ac:dyDescent="0.25">
      <c r="A66" s="14">
        <v>16</v>
      </c>
      <c r="B66" s="9" t="s">
        <v>140</v>
      </c>
      <c r="C66" s="11">
        <v>148</v>
      </c>
      <c r="D66" s="10" t="s">
        <v>213</v>
      </c>
    </row>
    <row r="67" spans="1:4" x14ac:dyDescent="0.25">
      <c r="A67" s="14">
        <v>17</v>
      </c>
      <c r="B67" s="8" t="s">
        <v>135</v>
      </c>
      <c r="C67" s="11">
        <v>157</v>
      </c>
      <c r="D67" s="10" t="s">
        <v>214</v>
      </c>
    </row>
    <row r="68" spans="1:4" x14ac:dyDescent="0.25">
      <c r="A68" s="14">
        <v>18</v>
      </c>
      <c r="B68" s="9" t="s">
        <v>149</v>
      </c>
      <c r="C68" s="11">
        <v>167</v>
      </c>
      <c r="D68" s="10" t="s">
        <v>218</v>
      </c>
    </row>
    <row r="69" spans="1:4" x14ac:dyDescent="0.25">
      <c r="A69" s="14">
        <v>19</v>
      </c>
      <c r="B69" s="9" t="s">
        <v>151</v>
      </c>
      <c r="C69" s="11">
        <v>170</v>
      </c>
      <c r="D69" s="10" t="s">
        <v>216</v>
      </c>
    </row>
    <row r="70" spans="1:4" x14ac:dyDescent="0.25">
      <c r="A70" s="14">
        <v>20</v>
      </c>
      <c r="B70" s="9" t="s">
        <v>133</v>
      </c>
      <c r="C70" s="11">
        <v>221</v>
      </c>
      <c r="D70" s="10" t="s">
        <v>221</v>
      </c>
    </row>
    <row r="71" spans="1:4" x14ac:dyDescent="0.25">
      <c r="A71" s="11">
        <v>21</v>
      </c>
      <c r="B71" s="9" t="s">
        <v>153</v>
      </c>
      <c r="C71" s="11">
        <v>230</v>
      </c>
      <c r="D71" s="10" t="s">
        <v>220</v>
      </c>
    </row>
    <row r="72" spans="1:4" x14ac:dyDescent="0.25">
      <c r="A72" s="11"/>
      <c r="B72" s="9" t="s">
        <v>148</v>
      </c>
      <c r="C72" s="11"/>
      <c r="D72" s="10" t="s">
        <v>222</v>
      </c>
    </row>
    <row r="73" spans="1:4" x14ac:dyDescent="0.25">
      <c r="A73" s="11"/>
      <c r="B73" s="9" t="s">
        <v>143</v>
      </c>
      <c r="C73" s="11"/>
      <c r="D73" s="10" t="s">
        <v>223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Allieve</vt:lpstr>
      <vt:lpstr>Allievi </vt:lpstr>
      <vt:lpstr>Cadette</vt:lpstr>
      <vt:lpstr>Cadetti</vt:lpstr>
      <vt:lpstr>Clas. Istituti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</dc:creator>
  <cp:lastModifiedBy>Administrator</cp:lastModifiedBy>
  <cp:lastPrinted>2016-03-23T18:01:53Z</cp:lastPrinted>
  <dcterms:created xsi:type="dcterms:W3CDTF">2016-03-23T09:48:27Z</dcterms:created>
  <dcterms:modified xsi:type="dcterms:W3CDTF">2016-03-23T18:34:25Z</dcterms:modified>
</cp:coreProperties>
</file>